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9300" windowHeight="8955" tabRatio="753" activeTab="3"/>
  </bookViews>
  <sheets>
    <sheet name="Инструкция" sheetId="1" r:id="rId1"/>
    <sheet name="Общие данные" sheetId="2" r:id="rId2"/>
    <sheet name="Таблица оценки" sheetId="3" r:id="rId3"/>
    <sheet name="Конкуренты и поставщики" sheetId="4" r:id="rId4"/>
    <sheet name="Пояснения" sheetId="5" r:id="rId5"/>
    <sheet name="Описание" sheetId="6" state="hidden" r:id="rId6"/>
  </sheets>
  <definedNames>
    <definedName name="_xlnm._FilterDatabase" localSheetId="2" hidden="1">'Таблица оценки'!$A$4:$E$154</definedName>
    <definedName name="Z_44638D29_D2D6_4893_8947_1A4BF4384A64_.wvu.FilterData" localSheetId="4" hidden="1">'Пояснения'!$A$3:$B$30</definedName>
    <definedName name="Z_44638D29_D2D6_4893_8947_1A4BF4384A64_.wvu.FilterData" localSheetId="2" hidden="1">'Таблица оценки'!$A$4:$D$150</definedName>
    <definedName name="Z_44638D29_D2D6_4893_8947_1A4BF4384A64_.wvu.PrintTitles" localSheetId="4" hidden="1">'Пояснения'!$2:$3</definedName>
    <definedName name="Z_44638D29_D2D6_4893_8947_1A4BF4384A64_.wvu.PrintTitles" localSheetId="2" hidden="1">'Таблица оценки'!$2:$4</definedName>
    <definedName name="Z_79D3A7D6_16FB_4C2B_9B55_961344BEA77D_.wvu.FilterData" localSheetId="4" hidden="1">'Пояснения'!$A$3:$C$30</definedName>
    <definedName name="Z_79D3A7D6_16FB_4C2B_9B55_961344BEA77D_.wvu.FilterData" localSheetId="2" hidden="1">'Таблица оценки'!$A$4:$F$150</definedName>
    <definedName name="Z_849FC17E_7E15_48B3_B58B_6FC3E6E6DBAE_.wvu.Cols" localSheetId="1" hidden="1">'Общие данные'!$I:$I</definedName>
    <definedName name="Z_849FC17E_7E15_48B3_B58B_6FC3E6E6DBAE_.wvu.FilterData" localSheetId="4" hidden="1">'Пояснения'!$A$3:$B$30</definedName>
    <definedName name="Z_849FC17E_7E15_48B3_B58B_6FC3E6E6DBAE_.wvu.FilterData" localSheetId="2" hidden="1">'Таблица оценки'!$A$4:$D$150</definedName>
    <definedName name="Z_849FC17E_7E15_48B3_B58B_6FC3E6E6DBAE_.wvu.PrintArea" localSheetId="1" hidden="1">'Общие данные'!$A$1:$H$44</definedName>
    <definedName name="Z_849FC17E_7E15_48B3_B58B_6FC3E6E6DBAE_.wvu.PrintTitles" localSheetId="4" hidden="1">'Пояснения'!$2:$3</definedName>
    <definedName name="Z_849FC17E_7E15_48B3_B58B_6FC3E6E6DBAE_.wvu.PrintTitles" localSheetId="2" hidden="1">'Таблица оценки'!$2:$4</definedName>
    <definedName name="_xlnm.Print_Titles" localSheetId="4">'Пояснения'!$2:$3</definedName>
    <definedName name="_xlnm.Print_Titles" localSheetId="2">'Таблица оценки'!$2:$4</definedName>
    <definedName name="_xlnm.Print_Area" localSheetId="1">'Общие данные'!$A$1:$I$63</definedName>
    <definedName name="_xlnm.Print_Area" localSheetId="4">'Пояснения'!$A$1:$C$31</definedName>
    <definedName name="_xlnm.Print_Area" localSheetId="2">'Таблица оценки'!$A$1:$E$154</definedName>
  </definedNames>
  <calcPr fullCalcOnLoad="1"/>
</workbook>
</file>

<file path=xl/sharedStrings.xml><?xml version="1.0" encoding="utf-8"?>
<sst xmlns="http://schemas.openxmlformats.org/spreadsheetml/2006/main" count="368" uniqueCount="236">
  <si>
    <t>Не использовать поставщика для поставки комплектующих, пока не будет проведен системный аудит и несоответствия не будут устранены.</t>
  </si>
  <si>
    <t>Выполнить корректирующие действия по результатам аудита перед началом работы по поставкам. Контроль за выполнением корректирующих действий осуществляет специалист по развитию поставщика.</t>
  </si>
  <si>
    <t>Местонахождение (адрес, почтовый индекс) и расстояние от местонахождения поставщика до г. Ростов-на-Дону, км</t>
  </si>
  <si>
    <t>Сокращенное название поставщика</t>
  </si>
  <si>
    <t>Год начала деятельности</t>
  </si>
  <si>
    <t>№</t>
  </si>
  <si>
    <t>Критерии оценки</t>
  </si>
  <si>
    <t xml:space="preserve">Дополнительные сведение, которые поставщик считает необходимым сообщить </t>
  </si>
  <si>
    <t>Кол-во баллов в случае соответствия</t>
  </si>
  <si>
    <t>Полное название поставщика</t>
  </si>
  <si>
    <t>1.1</t>
  </si>
  <si>
    <t>общая</t>
  </si>
  <si>
    <t>в основном производстве</t>
  </si>
  <si>
    <t>системы качества</t>
  </si>
  <si>
    <t xml:space="preserve">общий </t>
  </si>
  <si>
    <t>Численность работников предприятия</t>
  </si>
  <si>
    <t xml:space="preserve">Год по отношению к текущему </t>
  </si>
  <si>
    <t>+1</t>
  </si>
  <si>
    <t>Годовой объем выпускаемой продукции (млн. руб)</t>
  </si>
  <si>
    <t>используются</t>
  </si>
  <si>
    <t>ФИО</t>
  </si>
  <si>
    <t>Инвестиции в развитие, млн. руб</t>
  </si>
  <si>
    <t>E-mail</t>
  </si>
  <si>
    <t>Введите полное (из Уставных документов) название организации Поставщика</t>
  </si>
  <si>
    <t>Данные заполняются по результатам текущего года оценки</t>
  </si>
  <si>
    <t>Данные заполняются по результатам прошлого года</t>
  </si>
  <si>
    <t>Если поставщик не производит комплектующие, а является торговой организацией, укажите через / название производителя комплектующих</t>
  </si>
  <si>
    <t>1.2</t>
  </si>
  <si>
    <t>Код Поставщика</t>
  </si>
  <si>
    <t xml:space="preserve">Обобщенные названия всей выпускаемой продукции/ и название закупаемой (планируемой к закупке) продукции </t>
  </si>
  <si>
    <t>телефон/факс</t>
  </si>
  <si>
    <t>Средняя заработная плата сотрудников поставщика:
основные рабочие/ ИТР, руб</t>
  </si>
  <si>
    <t>дата предыдущей оценки</t>
  </si>
  <si>
    <t>Представители от Предприятия Поставщика и контактная информация</t>
  </si>
  <si>
    <t xml:space="preserve">Форма собственности </t>
  </si>
  <si>
    <t>Использование метрики PPM для отслеживания качества</t>
  </si>
  <si>
    <t>да</t>
  </si>
  <si>
    <t>нет</t>
  </si>
  <si>
    <t>Программы корректирующих действий</t>
  </si>
  <si>
    <t>частично используются</t>
  </si>
  <si>
    <t>не полностью используются</t>
  </si>
  <si>
    <t>не используются</t>
  </si>
  <si>
    <t>используют продукцию Поставщика для комплектации конвейера</t>
  </si>
  <si>
    <t>используют в запчасти</t>
  </si>
  <si>
    <t>Потребители продукции поставщика</t>
  </si>
  <si>
    <t>Классификация потребителей продукции поставщика</t>
  </si>
  <si>
    <t>Известные производители известных мировых брендов</t>
  </si>
  <si>
    <t>Известные на рынке машиностроения производители</t>
  </si>
  <si>
    <t>График изменения PPM и цели для развития</t>
  </si>
  <si>
    <t>Процесс сверки и документирования качества поставляемой продукции</t>
  </si>
  <si>
    <t>начальный уровень</t>
  </si>
  <si>
    <t>существуют и полностью используются</t>
  </si>
  <si>
    <t>используются не полностью</t>
  </si>
  <si>
    <t>не существует</t>
  </si>
  <si>
    <t>Определена ли оценка поставщиков и система их отбора</t>
  </si>
  <si>
    <t>Применяются ли статистические методы</t>
  </si>
  <si>
    <t xml:space="preserve">применяются, но не на всех стадиях </t>
  </si>
  <si>
    <t xml:space="preserve">Предупреждение, а не обнаружение несоответствий </t>
  </si>
  <si>
    <t>Функциональный анализ характера и последствий отказов технологических процессов/конструкции и документирование</t>
  </si>
  <si>
    <t>Баллы</t>
  </si>
  <si>
    <t>Контроль документации, внутренний аудит</t>
  </si>
  <si>
    <t>Инициативы Шесть Сигма</t>
  </si>
  <si>
    <t>Процесс одобрения серийных поставок</t>
  </si>
  <si>
    <t>Измерения встроены в процесс</t>
  </si>
  <si>
    <t>Проверка и поверка средств измерений</t>
  </si>
  <si>
    <t>Публикация метрик и их понимаемость</t>
  </si>
  <si>
    <t>Программы обучения</t>
  </si>
  <si>
    <t>Комментарии по пункту</t>
  </si>
  <si>
    <t>Отметка</t>
  </si>
  <si>
    <t>ИТОГОВАЯ ОЦЕНКА</t>
  </si>
  <si>
    <t xml:space="preserve">Зависимость от контроля </t>
  </si>
  <si>
    <t>Зависимость от операторов</t>
  </si>
  <si>
    <t>Публикация данных в АСУ</t>
  </si>
  <si>
    <t>Основные собственники и распределение акций между ними, принадлежность к холдингам и финансовым группам</t>
  </si>
  <si>
    <t>Отслеживание отказов и несоответствий ведет к корректирующим действиям</t>
  </si>
  <si>
    <t>Малоизвестные производители</t>
  </si>
  <si>
    <t>не используется</t>
  </si>
  <si>
    <t>в наличии и полностью используется</t>
  </si>
  <si>
    <t>частично используется по запросу потребителя</t>
  </si>
  <si>
    <t>Существуют ли соглашения с Поставщиками относительно ответственности за качество продукции</t>
  </si>
  <si>
    <t>Существует ли перспективный план освоения новой продукции</t>
  </si>
  <si>
    <t>полностью используется</t>
  </si>
  <si>
    <t>полностью используются</t>
  </si>
  <si>
    <t>существует и полностью используется</t>
  </si>
  <si>
    <t>используется не полностью</t>
  </si>
  <si>
    <t>не существуют</t>
  </si>
  <si>
    <t>существует и не используется</t>
  </si>
  <si>
    <t>используется</t>
  </si>
  <si>
    <t>частично используется</t>
  </si>
  <si>
    <t>Контроль технологических процессов</t>
  </si>
  <si>
    <t>Динамика показателей предприятия</t>
  </si>
  <si>
    <t>1.3</t>
  </si>
  <si>
    <t>Вебсайт поставщика</t>
  </si>
  <si>
    <t>Филиал
(при наличии)</t>
  </si>
  <si>
    <t>Должность</t>
  </si>
  <si>
    <t>Другое</t>
  </si>
  <si>
    <t>4.1</t>
  </si>
  <si>
    <t>Управление</t>
  </si>
  <si>
    <t>Названия стандартов систем качества и органов, проводивших сертификацию, и дата окончания действия сертификата
(копия сертификата должна быть приложена)</t>
  </si>
  <si>
    <t>11.1</t>
  </si>
  <si>
    <t>Руководитель или ответственный за оценку (ФИО)</t>
  </si>
  <si>
    <t>тел.</t>
  </si>
  <si>
    <t>12.1</t>
  </si>
  <si>
    <t>№1</t>
  </si>
  <si>
    <t>№2</t>
  </si>
  <si>
    <t>№3</t>
  </si>
  <si>
    <t>e-mail</t>
  </si>
  <si>
    <t>Запрошено</t>
  </si>
  <si>
    <t xml:space="preserve">Основные заказчики и конкуренты </t>
  </si>
  <si>
    <t xml:space="preserve">Список оборудования для испытания и проверки </t>
  </si>
  <si>
    <t xml:space="preserve">План испытаний на надежность </t>
  </si>
  <si>
    <t>Имеющиеся сертификаты</t>
  </si>
  <si>
    <t>Цель оценки (новый поставщик и т.д.)</t>
  </si>
  <si>
    <t>Тип оценки (первая, повторная)</t>
  </si>
  <si>
    <t>дата оценки</t>
  </si>
  <si>
    <t>Примечание</t>
  </si>
  <si>
    <t>Самооценка поставщика (дистанционная ОСК_ПР)</t>
  </si>
  <si>
    <t>Необходимо</t>
  </si>
  <si>
    <t>Предоставлено</t>
  </si>
  <si>
    <t>х</t>
  </si>
  <si>
    <t>Руководитель или ответственный от Поставщика (ФИО)</t>
  </si>
  <si>
    <t>Члены группы, проводящей оценку (ФИО)</t>
  </si>
  <si>
    <t>Персонал поставщика, задействованный в оценке (ФИО)</t>
  </si>
  <si>
    <t>7.1</t>
  </si>
  <si>
    <t>Заявленный уровень дефектности (РРМ): РРМэксп/РРМпост</t>
  </si>
  <si>
    <t>Примечание:</t>
  </si>
  <si>
    <t>Таблица оценки системы качества поставщика</t>
  </si>
  <si>
    <t>Общие данные Поставщика</t>
  </si>
  <si>
    <t>Площадь завода, м2</t>
  </si>
  <si>
    <t>Генеральный директор</t>
  </si>
  <si>
    <t>Общие данные поставщика (или аналогичная предоставленная форма)</t>
  </si>
  <si>
    <t xml:space="preserve">Сертификаты органов гос. регулирования, если есть </t>
  </si>
  <si>
    <t>Директор по производству</t>
  </si>
  <si>
    <t>Директор по качеству</t>
  </si>
  <si>
    <t>Этот поставщик одобрен для использования.</t>
  </si>
  <si>
    <t>Этот поставщик рекомендуется для поставок.</t>
  </si>
  <si>
    <t>Краткая характеристика системы качества</t>
  </si>
  <si>
    <t>Краткое описание процедур</t>
  </si>
  <si>
    <t>Состояние Поставщика</t>
  </si>
  <si>
    <t>Необходимые мероприятия</t>
  </si>
  <si>
    <t>Нет контроля процессов.
Нет письменных процедур.
Нет данных.
Нет FMEA.
Нет измерений. 
Нет контрольного плана.</t>
  </si>
  <si>
    <t>Не отслеживается стоимость качества.
Измеряется уровень брака.
Зависимость от операторов.
Значительные объемы исправлений брака.
Высокий уровень дефектности PPM.
Обучение низкого уровня.</t>
  </si>
  <si>
    <t>Значительно зависит от контроля.
Значительные отклонения параметров процесса.
Несоответствия "Обнаруживаются", а не предупреждаются.
Нет FMEA.</t>
  </si>
  <si>
    <t>План контроля начального уровня (Отслеживание продукта).
Используемые средства измерения вне статистического контроля.
Нестабильный уровень дефектности PPM.
Неэффективные корректирующие действия.</t>
  </si>
  <si>
    <t>Пояснения, комментарии по пункту</t>
  </si>
  <si>
    <t>Метрики качества (РРМ) должны демонстрироваться в специальных местах, чтобы сотрудники могли их видеть. Цели по производству и качеству также должны быть определены и продемонстрированы. Каждый сотрудник должен четко понимать цели и определение метрик.</t>
  </si>
  <si>
    <t>Методологии выявления, измерения, анализа, улучшения и контроля используются для решения проблем и служат для постоянного улучшения. Подразумевает:
- определение целей проекта и запросов потребителей (внутренних и внешних);
- измерение процесса, чтобы определить текущее выполнение;
- анализ и определение коренных причин дефектов;
- улучшение процесса, сокращение дефектов;
- контроль дальнейшего протекания процесса.</t>
  </si>
  <si>
    <t>FMEA корректируются при возникновении проблемы. FMEA должны определять вид проблемы и необходимые средства для ее контроля. План контроля должен быть скорректирован для предупреждения проблем в будущем.</t>
  </si>
  <si>
    <t>Документы с актуальной датой во всех отделах предприятия поставщика. Все пересмотры имеют актуальную дату, если производились изменения в процессах, то пересмотр документации должен производиться в определенное время. Планы проведения внутреннего аудита задокументированы и выполняются в срок.</t>
  </si>
  <si>
    <t>Аналитический метод для определения уровня риска по конструкции или технологическому процессу - метод FMEA (ГОСТ Р 51814.2-2001).</t>
  </si>
  <si>
    <t>Требования к обучению должны быть в наличии и применены.</t>
  </si>
  <si>
    <t>Миссия предприятия и политика в области качества опубликованы и доведены до сотрудников.</t>
  </si>
  <si>
    <t>Действия, предпринимаемые для устранения причин несоответствий и возможностей их повторения в дальнейшем.</t>
  </si>
  <si>
    <t>Описание системы контроля деталей и процессов. Описывает действия, которые необходимы на каждом уровне процесса от получения до отправки для обеспечения контролируемости каждой стадии. План контроля отражает стратегию, отвечающую изменяющимся условиям процесса, а также поддерживается и используется на протяжении жизненного цикла продукции.</t>
  </si>
  <si>
    <t>Документы, которые обозначают ответственных, их задачи и временные рамки работ по инструкциям.</t>
  </si>
  <si>
    <t>Все средства измерений проходят поверку своевременно, имеется необходимая подтверждающая документация (планы поверок и т.д.).</t>
  </si>
  <si>
    <t>Все данные заносятся в автоматизированные системы управления и доступны.</t>
  </si>
  <si>
    <t>Средства измерения непосредственно встроены в процесс. В случае отклонения от установленных условий процесс останавливается.</t>
  </si>
  <si>
    <t>Отказы и несоответствия анализируются, чтобы определить корректирующие мероприятия для предупреждения и исключения проблем в будущем.</t>
  </si>
  <si>
    <t>Установлены целевые показатели уровня РРМ, имеются тенденции к их снижению.</t>
  </si>
  <si>
    <t>Процесс одобрения (РРАР - ГОСТ Р 51814.4-2004) используется для обеспечения соответствия спецификациям новых или измененных продуктов.</t>
  </si>
  <si>
    <t>Использование предупреждения ошибок (Poka Yoke)</t>
  </si>
  <si>
    <t>Основные параметры качества поставляемой продукции должны документироваться и проходить верификацию в установленные сроки.</t>
  </si>
  <si>
    <t>Статистический метод контроля процессов используется, как основа принятия решений по процессу производства. Определения для контроля основываются на сравнении статистических значений измерений или подгрупп с контролируемыми предельными значениями.</t>
  </si>
  <si>
    <t>Низкий уровень дефектности PPM.
Предприятие управляется на основе метрик.
Используется PPAP (План одобрения промышленных образцов).
Технологии защиты от ошибок (Poka Yoke) используются.</t>
  </si>
  <si>
    <t>Сертификат на систему качества (ISO 9001 / ISO TS) с указанием сертификац. органа</t>
  </si>
  <si>
    <t>Руководство по качеству</t>
  </si>
  <si>
    <t>Политика и цели в области качества</t>
  </si>
  <si>
    <t xml:space="preserve">Орг. структура управления службы качества </t>
  </si>
  <si>
    <t>Контроль технологических процессов (Ср, Ррк)</t>
  </si>
  <si>
    <t>Список основных поставщиков сырья и комплектующих</t>
  </si>
  <si>
    <t>Документированные процедуры</t>
  </si>
  <si>
    <t>Сертификация по ISO 9001</t>
  </si>
  <si>
    <t>Оперативный анализ характера и последствий отказов</t>
  </si>
  <si>
    <t>Сертификация по ISO/TS 16949</t>
  </si>
  <si>
    <t>Отношение количества несоответствующих изделий к количеству комплектующих, поставленных/находящихся на гарантии, умноженное на 1 000 000 (миллион).</t>
  </si>
  <si>
    <t>Разрабатываются корректирующие мероприятия, определяемые, как действие для устранения причин несоответствий и предупреждения их появления.</t>
  </si>
  <si>
    <t>Для мониторинга наличия несоответствий вместо контроля процессов используется проверка результатов процесса.</t>
  </si>
  <si>
    <t>Качество контролируется только операторами, а не другими процессами, как, например, предупреждение ошибок, встроенные средства измерения и т.д.</t>
  </si>
  <si>
    <t>Применяются ли статистические методы для управления процессами</t>
  </si>
  <si>
    <t xml:space="preserve">Необходимо проведение аудита процесса/продукта перед началом работы по поставкам. Корректирующие действия и/или улучшения по результатам системного аудита должны быть представлены в письменном виде руководителю аудита. </t>
  </si>
  <si>
    <t>Уровень Поставщика</t>
  </si>
  <si>
    <t>Поставщик может делать коммерческие предложения. Аудит процесса/ продуктана на уровнях 5 PPAP (ГОСТ Р 51814.4-2004) проводится, если продукция поставщика существенно влияет на безопасность, надежность, эксплуатационные свойства комбайна, и если зафиксирован высокий уровень дефектности аналогичной продукции других поставщиков.</t>
  </si>
  <si>
    <t>Во вкладке "Описание" представлены необходимые действия в зависимости от уровня системы качества поставщика.</t>
  </si>
  <si>
    <t xml:space="preserve">Описание маркировки </t>
  </si>
  <si>
    <t>План управления качеством</t>
  </si>
  <si>
    <t>Во вкладке "Пояснения" представлены характеристики системы, пояснения и комментарии по ответам на вопросы оценочного формуляра. Просим пользоваться и правильно указывать ответы. В случае затруднений в выборе ответа Вы можете задать вопрос по адресу</t>
  </si>
  <si>
    <t xml:space="preserve">или связаться по телефону </t>
  </si>
  <si>
    <t>Заполненнную форму просим направлять по адресу</t>
  </si>
  <si>
    <t>Применение методов управления качеством (типа 3 НЕ, 5S, Lean и др)</t>
  </si>
  <si>
    <t>Используются разнообразные техники для контроля отклонений в процессе (диаграммы Парето, Ишикавы, контрольный лист и т.д.).</t>
  </si>
  <si>
    <t>Сертификация системы качества аккредитованным органом по сертификации. Сертификаты не должны быть просрочены.</t>
  </si>
  <si>
    <t>Методы управления качеством (3 НЕ, Lean, 5S) должны быть задокументированы, быть в наличии и применены. Необходимо полное понимание сотрудников принципов осуществления применяемых методов.</t>
  </si>
  <si>
    <t xml:space="preserve">Методика для устранения потенциальных ошибок операторов из процесса. Poka Yoke - система, позволяющая предупреждать ошибки в производственном процессе, тем самым. </t>
  </si>
  <si>
    <t>Хорошо документированные процедуры.
Используются статистические методы контроля.
Используется отслеживание стоимости качества.
Корректирующие действия разрабатываются по результатам анализа причин.
Сертификация по ISO 9001.</t>
  </si>
  <si>
    <t>Четкое определение миссии.
Хорошие метрики.
Система обучения сотрудников на хорошем уровне.
Стабильный уровень дефектности PPM.
Используются FMEA и план контроля.</t>
  </si>
  <si>
    <t>Предпочтение предварительному планированию качества.
Постоянное использование FMEA.
Инициативы Шесть Сигма (Six Sigma).
Сертификация по ISO/TS 16949.</t>
  </si>
  <si>
    <t>Сертификация системы качества по ISO/TS 16949 аккредитованным органом по сертификации. Сертификаты не должны быть просрочены.</t>
  </si>
  <si>
    <t>Покупатели</t>
  </si>
  <si>
    <t>%</t>
  </si>
  <si>
    <t>Конкуренты</t>
  </si>
  <si>
    <t>Поставщики</t>
  </si>
  <si>
    <t>комплектующие, сырье</t>
  </si>
  <si>
    <t>Для оценки системы обеспечения качества поставщика необходимо заполнить вкладки «Общие данные», «Таблица оценки» и «Конкуренты и поставщики» протокола. Для этого необходимо ответить на соответствующие вопросы по каждому параметру, указанному в левой колонке оценочного формуляра. Исходя из ответа, параметру присваивается оценка: «не используются», «начальный уровень», «частично используются», «используются». Некоторые вопросы требуют ответа «ДА» или «НЕТ», либо выбор из предлагающихся ответов. В каждой ячейке в зависимости от ответа на вопрос следует поставить символ "Х". По каждому параметру можно указать только один вариант ответа.</t>
  </si>
  <si>
    <t>Оборудование для испытания продукции</t>
  </si>
  <si>
    <t>в наличии</t>
  </si>
  <si>
    <t>планируется приобретение</t>
  </si>
  <si>
    <t>нет в наличии</t>
  </si>
  <si>
    <t>Стендовые ресурсные испытания прототипов и серийной продукции</t>
  </si>
  <si>
    <t xml:space="preserve">стендовые ресурсные испытания либо лабораторные исследования проводятся в полном обьеме при проектировании, серийном производстве и при изменении продукта </t>
  </si>
  <si>
    <t>cтендовые ресурсные испытания либо лабораторные исследования проводятся по заказу потребителя</t>
  </si>
  <si>
    <t>cтендовые ресурсные испытания либо лабораторные исследования проводятся только при проектировании для проверки расчетов</t>
  </si>
  <si>
    <t>cтендовые ресурсные испытания либо лабораторные исследования не проводятся</t>
  </si>
  <si>
    <t>Отдел ОМТС</t>
  </si>
  <si>
    <t>Подразделение, оформившее оценку
(код отдела)</t>
  </si>
  <si>
    <t>Kv815779@oaorsm.ru</t>
  </si>
  <si>
    <t>+7 (863) 255 20 97 (доб. 303)</t>
  </si>
  <si>
    <t>В настоящее время этот поставщик не может быть выбран для поставки комплектующих "Клевер"</t>
  </si>
  <si>
    <t>закупаемой (планируемой к закупке) ООО "Клевер"</t>
  </si>
  <si>
    <t>% Клевер от общего</t>
  </si>
  <si>
    <t>ДОКУМЕНТАЦИЯ</t>
  </si>
  <si>
    <t>f00002008@oaorsm.ru</t>
  </si>
  <si>
    <t>+7 (863) 255 20 97 (доб. 447)</t>
  </si>
  <si>
    <t>Планы управления разрабатываются по результатам FMEA</t>
  </si>
  <si>
    <t>FMEA производится для ключевых параметров. По результатам FMEA разрабатывается план управления.</t>
  </si>
  <si>
    <t xml:space="preserve">Уровень 0
</t>
  </si>
  <si>
    <t xml:space="preserve">Уровень I
</t>
  </si>
  <si>
    <t xml:space="preserve">Уровень II
</t>
  </si>
  <si>
    <t xml:space="preserve">Уровень III
</t>
  </si>
  <si>
    <t>Анкета оценки системы менеджмента качества поставщика (далее - Анкета оценки СМК поставщика) составлена в соответствии с требованиями              ООО "Клевер" для проведения оценки системы  качества, по результатам которой определяется уровень развития системы качества поставщика. Результаты оценки имеют важное значение для определения дальнейших действий по выбору поставщика и развития поставщика для серийных поставок.</t>
  </si>
  <si>
    <t>2. Для корректного отображения информации Анкеты оценки СМК поставщика необходимо наличие установленной версии MS Excel не ниже Excel 2003.</t>
  </si>
  <si>
    <t>Планы управления</t>
  </si>
  <si>
    <t>Четкое определение миссии и политики в области качества</t>
  </si>
  <si>
    <t xml:space="preserve">Планы управления </t>
  </si>
  <si>
    <t>1. При сохранении Анкеты в названии файла слово "ПОСТАВЩИК" измените на краткое наименование поставщика.</t>
  </si>
  <si>
    <t>Инструкция по заполнению 
Анкеты оценки СМК Поставщика ООО "Клевер"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</si>
</sst>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%"/>
    <numFmt numFmtId="177" formatCode="[$€-2]\ ###,000_);[Red]\([$€-2]\ #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US$&quot;#,##0_);\(&quot;US$&quot;#,##0\)"/>
    <numFmt numFmtId="187" formatCode="&quot;US$&quot;#,##0_);[Red]\(&quot;US$&quot;#,##0\)"/>
    <numFmt numFmtId="188" formatCode="&quot;US$&quot;#,##0.00_);\(&quot;US$&quot;#,##0.00\)"/>
    <numFmt numFmtId="189" formatCode="&quot;US$&quot;#,##0.00_);[Red]\(&quot;US$&quot;#,##0.00\)"/>
    <numFmt numFmtId="190" formatCode="&quot;$&quot;#,##0.00"/>
    <numFmt numFmtId="191" formatCode="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;;;@"/>
    <numFmt numFmtId="196" formatCode="[$€-2]\ #,##0.00_);[Red]\([$€-2]\ #,##0.00\)"/>
    <numFmt numFmtId="197" formatCode="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u val="single"/>
      <sz val="10"/>
      <color indexed="12"/>
      <name val="Tahoma"/>
      <family val="2"/>
    </font>
    <font>
      <b/>
      <sz val="12"/>
      <name val="Tahoma"/>
      <family val="2"/>
    </font>
    <font>
      <b/>
      <i/>
      <sz val="9"/>
      <color indexed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2"/>
      <name val="Tahoma"/>
      <family val="2"/>
    </font>
    <font>
      <sz val="22"/>
      <color indexed="10"/>
      <name val="Tahoma"/>
      <family val="2"/>
    </font>
    <font>
      <u val="single"/>
      <sz val="16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5" fillId="0" borderId="0" xfId="0" applyFont="1" applyAlignment="1" applyProtection="1">
      <alignment horizontal="left" vertical="top" wrapText="1"/>
      <protection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3" fillId="33" borderId="10" xfId="0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top"/>
      <protection hidden="1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0" fontId="3" fillId="33" borderId="1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9" fontId="3" fillId="0" borderId="0" xfId="57" applyFont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/>
    </xf>
    <xf numFmtId="9" fontId="6" fillId="0" borderId="0" xfId="57" applyFont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34" borderId="0" xfId="0" applyFont="1" applyFill="1" applyAlignment="1">
      <alignment horizontal="centerContinuous" vertical="top" wrapText="1"/>
    </xf>
    <xf numFmtId="0" fontId="3" fillId="34" borderId="0" xfId="0" applyFont="1" applyFill="1" applyAlignment="1">
      <alignment horizontal="centerContinuous" vertical="top" wrapText="1"/>
    </xf>
    <xf numFmtId="0" fontId="12" fillId="34" borderId="14" xfId="0" applyFont="1" applyFill="1" applyBorder="1" applyAlignment="1" applyProtection="1">
      <alignment horizontal="centerContinuous" vertical="center"/>
      <protection/>
    </xf>
    <xf numFmtId="0" fontId="10" fillId="34" borderId="14" xfId="0" applyFont="1" applyFill="1" applyBorder="1" applyAlignment="1" applyProtection="1">
      <alignment horizontal="centerContinuous" vertical="center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42" applyFont="1" applyBorder="1" applyAlignment="1" applyProtection="1">
      <alignment/>
      <protection/>
    </xf>
    <xf numFmtId="0" fontId="9" fillId="0" borderId="0" xfId="0" applyFont="1" applyBorder="1" applyAlignment="1" quotePrefix="1">
      <alignment horizontal="left" wrapText="1"/>
    </xf>
    <xf numFmtId="0" fontId="14" fillId="0" borderId="10" xfId="0" applyFont="1" applyBorder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left" vertical="center"/>
    </xf>
    <xf numFmtId="0" fontId="1" fillId="0" borderId="0" xfId="42" applyBorder="1" applyAlignment="1" applyProtection="1">
      <alignment/>
      <protection/>
    </xf>
    <xf numFmtId="0" fontId="19" fillId="0" borderId="0" xfId="42" applyFont="1" applyBorder="1" applyAlignment="1" applyProtection="1">
      <alignment horizontal="center"/>
      <protection/>
    </xf>
    <xf numFmtId="0" fontId="6" fillId="35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1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 horizontal="center" vertical="top" textRotation="90" wrapText="1"/>
    </xf>
    <xf numFmtId="0" fontId="3" fillId="0" borderId="17" xfId="0" applyFont="1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8" fillId="0" borderId="10" xfId="42" applyFont="1" applyBorder="1" applyAlignment="1" applyProtection="1">
      <alignment vertical="top" wrapText="1"/>
      <protection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1524000</xdr:colOff>
      <xdr:row>0</xdr:row>
      <xdr:rowOff>400050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857250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1314450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1314450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1314450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00002008@oaorsm.ru" TargetMode="External" /><Relationship Id="rId2" Type="http://schemas.openxmlformats.org/officeDocument/2006/relationships/hyperlink" Target="mailto:Kv815779@oaorsm.ru" TargetMode="External" /><Relationship Id="rId3" Type="http://schemas.openxmlformats.org/officeDocument/2006/relationships/hyperlink" Target="mailto:f00002008@oaorsm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75390625" style="25" customWidth="1"/>
    <col min="2" max="2" width="47.625" style="25" customWidth="1"/>
    <col min="3" max="3" width="39.875" style="25" customWidth="1"/>
    <col min="4" max="4" width="5.00390625" style="25" customWidth="1"/>
    <col min="5" max="5" width="4.25390625" style="25" customWidth="1"/>
    <col min="6" max="6" width="33.875" style="25" customWidth="1"/>
    <col min="7" max="16384" width="9.125" style="25" customWidth="1"/>
  </cols>
  <sheetData>
    <row r="1" spans="1:5" ht="32.25" customHeight="1">
      <c r="A1" s="56"/>
      <c r="B1" s="79"/>
      <c r="C1" s="56"/>
      <c r="D1" s="56"/>
      <c r="E1" s="56"/>
    </row>
    <row r="2" spans="1:5" ht="9" customHeight="1">
      <c r="A2" s="56"/>
      <c r="B2" s="56"/>
      <c r="C2" s="56"/>
      <c r="D2" s="56"/>
      <c r="E2" s="56"/>
    </row>
    <row r="3" spans="1:5" ht="45" customHeight="1">
      <c r="A3" s="56"/>
      <c r="B3" s="80" t="s">
        <v>235</v>
      </c>
      <c r="C3" s="80"/>
      <c r="D3" s="80"/>
      <c r="E3" s="56"/>
    </row>
    <row r="4" spans="1:5" ht="112.5" customHeight="1">
      <c r="A4" s="56"/>
      <c r="B4" s="81" t="s">
        <v>229</v>
      </c>
      <c r="C4" s="81"/>
      <c r="D4" s="56"/>
      <c r="E4" s="56"/>
    </row>
    <row r="5" spans="1:5" ht="154.5" customHeight="1">
      <c r="A5" s="56"/>
      <c r="B5" s="81" t="s">
        <v>203</v>
      </c>
      <c r="C5" s="81"/>
      <c r="D5" s="56"/>
      <c r="E5" s="56"/>
    </row>
    <row r="6" spans="1:5" ht="69" customHeight="1">
      <c r="A6" s="56"/>
      <c r="B6" s="81" t="s">
        <v>186</v>
      </c>
      <c r="C6" s="81"/>
      <c r="D6" s="56"/>
      <c r="E6" s="56"/>
    </row>
    <row r="7" spans="1:5" ht="15" customHeight="1">
      <c r="A7" s="56"/>
      <c r="B7" s="73" t="s">
        <v>215</v>
      </c>
      <c r="C7" s="62"/>
      <c r="D7" s="56"/>
      <c r="E7" s="56"/>
    </row>
    <row r="8" spans="1:5" ht="15" customHeight="1">
      <c r="A8" s="56"/>
      <c r="B8" s="73" t="s">
        <v>221</v>
      </c>
      <c r="C8" s="62"/>
      <c r="D8" s="56"/>
      <c r="E8" s="56"/>
    </row>
    <row r="9" spans="1:5" ht="15" customHeight="1">
      <c r="A9" s="56"/>
      <c r="B9" s="66" t="s">
        <v>187</v>
      </c>
      <c r="C9" s="67" t="s">
        <v>216</v>
      </c>
      <c r="D9" s="56"/>
      <c r="E9" s="56"/>
    </row>
    <row r="10" spans="1:5" ht="15" customHeight="1">
      <c r="A10" s="56"/>
      <c r="B10" s="66"/>
      <c r="C10" s="67" t="s">
        <v>222</v>
      </c>
      <c r="D10" s="56"/>
      <c r="E10" s="56"/>
    </row>
    <row r="11" spans="1:5" ht="31.5" customHeight="1">
      <c r="A11" s="56"/>
      <c r="B11" s="84" t="s">
        <v>183</v>
      </c>
      <c r="C11" s="84"/>
      <c r="D11" s="56"/>
      <c r="E11" s="56"/>
    </row>
    <row r="12" spans="1:5" ht="15">
      <c r="A12" s="56"/>
      <c r="B12" s="65"/>
      <c r="C12" s="65"/>
      <c r="D12" s="56"/>
      <c r="E12" s="56"/>
    </row>
    <row r="13" spans="1:5" ht="30" customHeight="1">
      <c r="A13" s="56"/>
      <c r="B13" s="63" t="s">
        <v>188</v>
      </c>
      <c r="C13" s="74" t="s">
        <v>221</v>
      </c>
      <c r="D13" s="56"/>
      <c r="E13" s="56"/>
    </row>
    <row r="14" spans="1:5" ht="15">
      <c r="A14" s="56"/>
      <c r="B14" s="83"/>
      <c r="C14" s="83"/>
      <c r="D14" s="56"/>
      <c r="E14" s="56"/>
    </row>
    <row r="15" spans="1:5" ht="15">
      <c r="A15" s="56"/>
      <c r="B15" s="64" t="s">
        <v>125</v>
      </c>
      <c r="C15" s="64"/>
      <c r="D15" s="56"/>
      <c r="E15" s="56"/>
    </row>
    <row r="16" spans="1:5" ht="36" customHeight="1">
      <c r="A16" s="56"/>
      <c r="B16" s="82" t="s">
        <v>234</v>
      </c>
      <c r="C16" s="82"/>
      <c r="D16" s="56"/>
      <c r="E16" s="56"/>
    </row>
    <row r="17" spans="1:5" ht="50.25" customHeight="1">
      <c r="A17" s="56"/>
      <c r="B17" s="82" t="s">
        <v>230</v>
      </c>
      <c r="C17" s="82"/>
      <c r="D17" s="56"/>
      <c r="E17" s="56"/>
    </row>
    <row r="18" spans="1:5" ht="83.25" customHeight="1">
      <c r="A18" s="56"/>
      <c r="B18" s="82"/>
      <c r="C18" s="82"/>
      <c r="D18" s="56"/>
      <c r="E18" s="56"/>
    </row>
    <row r="19" spans="1:5" ht="12.75">
      <c r="A19" s="56"/>
      <c r="B19" s="56"/>
      <c r="C19" s="56"/>
      <c r="D19" s="56"/>
      <c r="E19" s="56"/>
    </row>
    <row r="20" spans="1:5" ht="12.75">
      <c r="A20" s="56"/>
      <c r="B20" s="56"/>
      <c r="C20" s="56"/>
      <c r="D20" s="56"/>
      <c r="E20" s="56"/>
    </row>
    <row r="21" spans="1:5" ht="12.75">
      <c r="A21" s="56"/>
      <c r="B21" s="56"/>
      <c r="C21" s="56"/>
      <c r="D21" s="56"/>
      <c r="E21" s="56"/>
    </row>
    <row r="22" spans="1:5" ht="12.75">
      <c r="A22" s="56"/>
      <c r="B22" s="56"/>
      <c r="C22" s="56"/>
      <c r="D22" s="56"/>
      <c r="E22" s="56"/>
    </row>
    <row r="23" spans="1:5" ht="12.75">
      <c r="A23" s="56"/>
      <c r="B23" s="56"/>
      <c r="C23" s="56"/>
      <c r="D23" s="56"/>
      <c r="E23" s="56"/>
    </row>
    <row r="24" spans="1:5" ht="12.75">
      <c r="A24" s="56"/>
      <c r="B24" s="56"/>
      <c r="C24" s="56"/>
      <c r="D24" s="56"/>
      <c r="E24" s="56"/>
    </row>
    <row r="25" spans="1:5" ht="12.75">
      <c r="A25" s="56"/>
      <c r="B25" s="56"/>
      <c r="C25" s="56"/>
      <c r="D25" s="56"/>
      <c r="E25" s="56"/>
    </row>
  </sheetData>
  <sheetProtection/>
  <mergeCells count="9">
    <mergeCell ref="B3:D3"/>
    <mergeCell ref="B5:C5"/>
    <mergeCell ref="B18:C18"/>
    <mergeCell ref="B17:C17"/>
    <mergeCell ref="B16:C16"/>
    <mergeCell ref="B4:C4"/>
    <mergeCell ref="B14:C14"/>
    <mergeCell ref="B6:C6"/>
    <mergeCell ref="B11:C11"/>
  </mergeCells>
  <hyperlinks>
    <hyperlink ref="C13" r:id="rId1" display="f00002008@oaorsm.ru"/>
    <hyperlink ref="B7" r:id="rId2" display="Kv815779@oaorsm.ru"/>
    <hyperlink ref="B8" r:id="rId3" display="f00002008@oaorsm.ru"/>
  </hyperlinks>
  <printOptions/>
  <pageMargins left="0.75" right="0.75" top="1" bottom="1" header="0.5" footer="0.5"/>
  <pageSetup fitToHeight="1" fitToWidth="1" horizontalDpi="600" verticalDpi="600" orientation="portrait" paperSize="9" scale="9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6.00390625" style="6" customWidth="1"/>
    <col min="2" max="2" width="14.375" style="6" customWidth="1"/>
    <col min="3" max="4" width="13.00390625" style="2" customWidth="1"/>
    <col min="5" max="5" width="14.75390625" style="2" customWidth="1"/>
    <col min="6" max="6" width="14.875" style="2" customWidth="1"/>
    <col min="7" max="7" width="22.125" style="2" customWidth="1"/>
    <col min="8" max="8" width="20.75390625" style="2" customWidth="1"/>
    <col min="9" max="9" width="20.625" style="2" customWidth="1"/>
    <col min="10" max="10" width="23.625" style="2" customWidth="1"/>
    <col min="11" max="11" width="21.125" style="2" customWidth="1"/>
    <col min="12" max="12" width="9.125" style="2" customWidth="1"/>
    <col min="13" max="13" width="10.375" style="2" customWidth="1"/>
    <col min="14" max="16384" width="9.125" style="2" customWidth="1"/>
  </cols>
  <sheetData>
    <row r="1" ht="23.25" customHeight="1">
      <c r="A1" s="72"/>
    </row>
    <row r="2" spans="1:9" ht="19.5">
      <c r="A2" s="110" t="s">
        <v>127</v>
      </c>
      <c r="B2" s="110"/>
      <c r="C2" s="110"/>
      <c r="D2" s="110"/>
      <c r="E2" s="110"/>
      <c r="F2" s="111"/>
      <c r="G2" s="111"/>
      <c r="H2" s="111"/>
      <c r="I2" s="112"/>
    </row>
    <row r="3" spans="1:10" ht="27" customHeight="1">
      <c r="A3" s="3"/>
      <c r="B3" s="87" t="s">
        <v>214</v>
      </c>
      <c r="C3" s="88"/>
      <c r="D3" s="88"/>
      <c r="E3" s="89"/>
      <c r="F3" s="105" t="s">
        <v>213</v>
      </c>
      <c r="G3" s="105"/>
      <c r="H3" s="105"/>
      <c r="I3" s="106"/>
      <c r="J3" s="4"/>
    </row>
    <row r="4" spans="1:10" ht="27.75" customHeight="1">
      <c r="A4" s="3">
        <v>1</v>
      </c>
      <c r="B4" s="87" t="s">
        <v>9</v>
      </c>
      <c r="C4" s="88"/>
      <c r="D4" s="88"/>
      <c r="E4" s="89"/>
      <c r="F4" s="107"/>
      <c r="G4" s="107"/>
      <c r="H4" s="107"/>
      <c r="I4" s="108"/>
      <c r="J4" s="4" t="s">
        <v>23</v>
      </c>
    </row>
    <row r="5" spans="1:10" ht="16.5" customHeight="1">
      <c r="A5" s="5" t="s">
        <v>10</v>
      </c>
      <c r="B5" s="87" t="s">
        <v>3</v>
      </c>
      <c r="C5" s="88"/>
      <c r="D5" s="88"/>
      <c r="E5" s="89"/>
      <c r="F5" s="107"/>
      <c r="G5" s="107"/>
      <c r="H5" s="107"/>
      <c r="I5" s="108"/>
      <c r="J5" s="4" t="s">
        <v>26</v>
      </c>
    </row>
    <row r="6" spans="1:10" ht="16.5" customHeight="1">
      <c r="A6" s="5" t="s">
        <v>27</v>
      </c>
      <c r="B6" s="87" t="s">
        <v>92</v>
      </c>
      <c r="C6" s="88"/>
      <c r="D6" s="88"/>
      <c r="E6" s="89"/>
      <c r="F6" s="107"/>
      <c r="G6" s="107"/>
      <c r="H6" s="107"/>
      <c r="I6" s="108"/>
      <c r="J6" s="4"/>
    </row>
    <row r="7" spans="1:10" ht="16.5" customHeight="1">
      <c r="A7" s="5" t="s">
        <v>91</v>
      </c>
      <c r="B7" s="87" t="s">
        <v>28</v>
      </c>
      <c r="C7" s="88"/>
      <c r="D7" s="88"/>
      <c r="E7" s="89"/>
      <c r="F7" s="107"/>
      <c r="G7" s="107"/>
      <c r="H7" s="107"/>
      <c r="I7" s="108"/>
      <c r="J7" s="4"/>
    </row>
    <row r="8" spans="1:9" ht="16.5" customHeight="1">
      <c r="A8" s="3">
        <v>2</v>
      </c>
      <c r="B8" s="87" t="s">
        <v>34</v>
      </c>
      <c r="C8" s="88"/>
      <c r="D8" s="88"/>
      <c r="E8" s="89"/>
      <c r="F8" s="90"/>
      <c r="G8" s="90"/>
      <c r="H8" s="90"/>
      <c r="I8" s="108"/>
    </row>
    <row r="9" spans="1:9" ht="29.25" customHeight="1">
      <c r="A9" s="3">
        <v>3</v>
      </c>
      <c r="B9" s="87" t="s">
        <v>73</v>
      </c>
      <c r="C9" s="88"/>
      <c r="D9" s="88"/>
      <c r="E9" s="89"/>
      <c r="F9" s="90"/>
      <c r="G9" s="90"/>
      <c r="H9" s="90"/>
      <c r="I9" s="108"/>
    </row>
    <row r="10" spans="1:9" ht="29.25" customHeight="1">
      <c r="A10" s="3">
        <v>4</v>
      </c>
      <c r="B10" s="87" t="s">
        <v>2</v>
      </c>
      <c r="C10" s="88"/>
      <c r="D10" s="88"/>
      <c r="E10" s="89"/>
      <c r="F10" s="90"/>
      <c r="G10" s="90"/>
      <c r="H10" s="90"/>
      <c r="I10" s="108"/>
    </row>
    <row r="11" spans="1:9" ht="15" customHeight="1">
      <c r="A11" s="5" t="s">
        <v>96</v>
      </c>
      <c r="B11" s="87" t="s">
        <v>128</v>
      </c>
      <c r="C11" s="88"/>
      <c r="D11" s="88"/>
      <c r="E11" s="89"/>
      <c r="F11" s="90"/>
      <c r="G11" s="90"/>
      <c r="H11" s="90"/>
      <c r="I11" s="108"/>
    </row>
    <row r="12" spans="1:9" ht="27.75" customHeight="1">
      <c r="A12" s="3">
        <v>5</v>
      </c>
      <c r="B12" s="87" t="s">
        <v>93</v>
      </c>
      <c r="C12" s="88"/>
      <c r="D12" s="88"/>
      <c r="E12" s="89"/>
      <c r="F12" s="90"/>
      <c r="G12" s="90"/>
      <c r="H12" s="90"/>
      <c r="I12" s="108"/>
    </row>
    <row r="13" spans="1:9" ht="17.25" customHeight="1">
      <c r="A13" s="3">
        <v>6</v>
      </c>
      <c r="B13" s="87" t="s">
        <v>4</v>
      </c>
      <c r="C13" s="88"/>
      <c r="D13" s="88"/>
      <c r="E13" s="89"/>
      <c r="F13" s="87"/>
      <c r="G13" s="88"/>
      <c r="H13" s="88"/>
      <c r="I13" s="89"/>
    </row>
    <row r="14" spans="1:10" ht="51.75" customHeight="1">
      <c r="A14" s="3">
        <v>7</v>
      </c>
      <c r="B14" s="87" t="s">
        <v>98</v>
      </c>
      <c r="C14" s="88"/>
      <c r="D14" s="88"/>
      <c r="E14" s="89"/>
      <c r="F14" s="87"/>
      <c r="G14" s="88"/>
      <c r="H14" s="88"/>
      <c r="I14" s="89"/>
      <c r="J14" s="4"/>
    </row>
    <row r="15" spans="1:10" ht="19.5" customHeight="1">
      <c r="A15" s="5" t="s">
        <v>123</v>
      </c>
      <c r="B15" s="87" t="s">
        <v>124</v>
      </c>
      <c r="C15" s="109"/>
      <c r="D15" s="109"/>
      <c r="E15" s="93"/>
      <c r="F15" s="87"/>
      <c r="G15" s="109"/>
      <c r="H15" s="109"/>
      <c r="I15" s="93"/>
      <c r="J15" s="4"/>
    </row>
    <row r="16" spans="1:9" ht="29.25" customHeight="1">
      <c r="A16" s="3">
        <v>8</v>
      </c>
      <c r="B16" s="87" t="s">
        <v>29</v>
      </c>
      <c r="C16" s="88"/>
      <c r="D16" s="88"/>
      <c r="E16" s="89"/>
      <c r="F16" s="87"/>
      <c r="G16" s="88"/>
      <c r="H16" s="88"/>
      <c r="I16" s="89"/>
    </row>
    <row r="17" spans="1:9" ht="28.5" customHeight="1">
      <c r="A17" s="3">
        <v>9</v>
      </c>
      <c r="B17" s="87" t="s">
        <v>31</v>
      </c>
      <c r="C17" s="88"/>
      <c r="D17" s="88"/>
      <c r="E17" s="89"/>
      <c r="F17" s="87"/>
      <c r="G17" s="88"/>
      <c r="H17" s="88"/>
      <c r="I17" s="89"/>
    </row>
    <row r="18" spans="1:9" ht="27.75" customHeight="1">
      <c r="A18" s="3">
        <v>10</v>
      </c>
      <c r="B18" s="90" t="s">
        <v>7</v>
      </c>
      <c r="C18" s="90"/>
      <c r="D18" s="90"/>
      <c r="E18" s="90"/>
      <c r="F18" s="87"/>
      <c r="G18" s="88"/>
      <c r="H18" s="88"/>
      <c r="I18" s="89"/>
    </row>
    <row r="19" spans="1:9" ht="14.25" customHeight="1">
      <c r="A19" s="3">
        <v>11</v>
      </c>
      <c r="B19" s="87" t="s">
        <v>100</v>
      </c>
      <c r="C19" s="88"/>
      <c r="D19" s="88"/>
      <c r="E19" s="89"/>
      <c r="F19" s="87"/>
      <c r="G19" s="88"/>
      <c r="H19" s="88"/>
      <c r="I19" s="89"/>
    </row>
    <row r="20" spans="1:9" ht="13.5" customHeight="1">
      <c r="A20" s="100" t="s">
        <v>99</v>
      </c>
      <c r="B20" s="90" t="s">
        <v>121</v>
      </c>
      <c r="C20" s="90"/>
      <c r="D20" s="90"/>
      <c r="E20" s="90"/>
      <c r="F20" s="87" t="s">
        <v>94</v>
      </c>
      <c r="G20" s="89"/>
      <c r="H20" s="3" t="s">
        <v>101</v>
      </c>
      <c r="I20" s="3" t="s">
        <v>106</v>
      </c>
    </row>
    <row r="21" spans="1:9" ht="14.25" customHeight="1">
      <c r="A21" s="101"/>
      <c r="B21" s="3" t="s">
        <v>103</v>
      </c>
      <c r="C21" s="87"/>
      <c r="D21" s="88"/>
      <c r="E21" s="89"/>
      <c r="F21" s="87"/>
      <c r="G21" s="89"/>
      <c r="H21" s="3"/>
      <c r="I21" s="3"/>
    </row>
    <row r="22" spans="1:9" ht="14.25" customHeight="1">
      <c r="A22" s="101"/>
      <c r="B22" s="3" t="s">
        <v>104</v>
      </c>
      <c r="C22" s="87"/>
      <c r="D22" s="88"/>
      <c r="E22" s="89"/>
      <c r="F22" s="87"/>
      <c r="G22" s="89"/>
      <c r="H22" s="3"/>
      <c r="I22" s="3"/>
    </row>
    <row r="23" spans="1:9" ht="14.25" customHeight="1">
      <c r="A23" s="102"/>
      <c r="B23" s="3" t="s">
        <v>105</v>
      </c>
      <c r="C23" s="87"/>
      <c r="D23" s="88"/>
      <c r="E23" s="89"/>
      <c r="F23" s="87"/>
      <c r="G23" s="89"/>
      <c r="H23" s="3"/>
      <c r="I23" s="3"/>
    </row>
    <row r="24" spans="1:9" ht="14.25" customHeight="1">
      <c r="A24" s="3">
        <v>12</v>
      </c>
      <c r="B24" s="87" t="s">
        <v>120</v>
      </c>
      <c r="C24" s="88"/>
      <c r="D24" s="88"/>
      <c r="E24" s="89"/>
      <c r="F24" s="87"/>
      <c r="G24" s="88"/>
      <c r="H24" s="88"/>
      <c r="I24" s="89"/>
    </row>
    <row r="25" spans="1:9" ht="13.5" customHeight="1">
      <c r="A25" s="100" t="s">
        <v>102</v>
      </c>
      <c r="B25" s="90" t="s">
        <v>122</v>
      </c>
      <c r="C25" s="90"/>
      <c r="D25" s="90"/>
      <c r="E25" s="90"/>
      <c r="F25" s="87" t="s">
        <v>94</v>
      </c>
      <c r="G25" s="89"/>
      <c r="H25" s="3" t="s">
        <v>101</v>
      </c>
      <c r="I25" s="3" t="s">
        <v>106</v>
      </c>
    </row>
    <row r="26" spans="1:9" ht="13.5" customHeight="1">
      <c r="A26" s="101"/>
      <c r="B26" s="3" t="s">
        <v>103</v>
      </c>
      <c r="C26" s="87"/>
      <c r="D26" s="88"/>
      <c r="E26" s="89"/>
      <c r="F26" s="87"/>
      <c r="G26" s="89"/>
      <c r="H26" s="3"/>
      <c r="I26" s="3"/>
    </row>
    <row r="27" spans="1:9" ht="13.5" customHeight="1">
      <c r="A27" s="101"/>
      <c r="B27" s="3" t="s">
        <v>104</v>
      </c>
      <c r="C27" s="87"/>
      <c r="D27" s="88"/>
      <c r="E27" s="89"/>
      <c r="F27" s="87"/>
      <c r="G27" s="89"/>
      <c r="H27" s="3"/>
      <c r="I27" s="3"/>
    </row>
    <row r="28" spans="1:9" ht="13.5" customHeight="1">
      <c r="A28" s="102"/>
      <c r="B28" s="3" t="s">
        <v>105</v>
      </c>
      <c r="C28" s="87"/>
      <c r="D28" s="88"/>
      <c r="E28" s="89"/>
      <c r="F28" s="87"/>
      <c r="G28" s="89"/>
      <c r="H28" s="3"/>
      <c r="I28" s="3"/>
    </row>
    <row r="29" spans="1:15" ht="12.75">
      <c r="A29" s="47">
        <v>13</v>
      </c>
      <c r="B29" s="90" t="s">
        <v>112</v>
      </c>
      <c r="C29" s="90"/>
      <c r="D29" s="90"/>
      <c r="E29" s="90"/>
      <c r="F29" s="87"/>
      <c r="G29" s="88"/>
      <c r="H29" s="88"/>
      <c r="I29" s="89"/>
      <c r="O29" s="6"/>
    </row>
    <row r="30" spans="1:15" ht="12.75">
      <c r="A30" s="90">
        <v>14</v>
      </c>
      <c r="B30" s="90" t="s">
        <v>113</v>
      </c>
      <c r="C30" s="90"/>
      <c r="D30" s="90"/>
      <c r="E30" s="90"/>
      <c r="F30" s="87"/>
      <c r="G30" s="88"/>
      <c r="H30" s="88"/>
      <c r="I30" s="89"/>
      <c r="O30" s="6"/>
    </row>
    <row r="31" spans="1:15" ht="12.75">
      <c r="A31" s="97"/>
      <c r="B31" s="90" t="s">
        <v>114</v>
      </c>
      <c r="C31" s="90"/>
      <c r="D31" s="90"/>
      <c r="E31" s="90"/>
      <c r="F31" s="87"/>
      <c r="G31" s="88"/>
      <c r="H31" s="88"/>
      <c r="I31" s="89"/>
      <c r="O31" s="6"/>
    </row>
    <row r="32" spans="1:15" ht="12.75">
      <c r="A32" s="3">
        <v>15</v>
      </c>
      <c r="B32" s="90" t="s">
        <v>32</v>
      </c>
      <c r="C32" s="90"/>
      <c r="D32" s="90"/>
      <c r="E32" s="90"/>
      <c r="F32" s="87"/>
      <c r="G32" s="88"/>
      <c r="H32" s="88"/>
      <c r="I32" s="89"/>
      <c r="O32" s="6"/>
    </row>
    <row r="33" spans="1:9" ht="15" customHeight="1">
      <c r="A33" s="113" t="s">
        <v>90</v>
      </c>
      <c r="B33" s="113"/>
      <c r="C33" s="113"/>
      <c r="D33" s="113"/>
      <c r="E33" s="113"/>
      <c r="F33" s="113"/>
      <c r="G33" s="113"/>
      <c r="H33" s="113"/>
      <c r="I33" s="114"/>
    </row>
    <row r="34" spans="1:10" ht="42.75" customHeight="1">
      <c r="A34" s="95" t="s">
        <v>16</v>
      </c>
      <c r="B34" s="98" t="s">
        <v>21</v>
      </c>
      <c r="C34" s="87" t="s">
        <v>15</v>
      </c>
      <c r="D34" s="88"/>
      <c r="E34" s="88"/>
      <c r="F34" s="93"/>
      <c r="G34" s="90" t="s">
        <v>18</v>
      </c>
      <c r="H34" s="97"/>
      <c r="I34" s="97"/>
      <c r="J34" s="48"/>
    </row>
    <row r="35" spans="1:9" ht="53.25" customHeight="1">
      <c r="A35" s="96"/>
      <c r="B35" s="99"/>
      <c r="C35" s="7" t="s">
        <v>11</v>
      </c>
      <c r="D35" s="2" t="s">
        <v>97</v>
      </c>
      <c r="E35" s="7" t="s">
        <v>12</v>
      </c>
      <c r="F35" s="7" t="s">
        <v>13</v>
      </c>
      <c r="G35" s="7" t="s">
        <v>14</v>
      </c>
      <c r="H35" s="7" t="s">
        <v>218</v>
      </c>
      <c r="I35" s="7" t="s">
        <v>219</v>
      </c>
    </row>
    <row r="36" spans="1:9" ht="12.75">
      <c r="A36" s="3">
        <v>-2</v>
      </c>
      <c r="B36" s="3"/>
      <c r="C36" s="3"/>
      <c r="D36" s="3"/>
      <c r="E36" s="3"/>
      <c r="F36" s="3"/>
      <c r="G36" s="11"/>
      <c r="H36" s="11"/>
      <c r="I36" s="8" t="e">
        <f>H36/G36</f>
        <v>#DIV/0!</v>
      </c>
    </row>
    <row r="37" spans="1:11" ht="12.75">
      <c r="A37" s="3">
        <v>-1</v>
      </c>
      <c r="B37" s="3"/>
      <c r="C37" s="3"/>
      <c r="D37" s="3"/>
      <c r="E37" s="3"/>
      <c r="F37" s="3"/>
      <c r="G37" s="11"/>
      <c r="H37" s="11"/>
      <c r="I37" s="8" t="e">
        <f>H37/G37</f>
        <v>#DIV/0!</v>
      </c>
      <c r="K37" s="4" t="s">
        <v>25</v>
      </c>
    </row>
    <row r="38" spans="1:11" ht="12.75">
      <c r="A38" s="3">
        <v>0</v>
      </c>
      <c r="B38" s="3"/>
      <c r="C38" s="7"/>
      <c r="D38" s="7"/>
      <c r="E38" s="7"/>
      <c r="F38" s="7"/>
      <c r="G38" s="12"/>
      <c r="H38" s="11"/>
      <c r="I38" s="8" t="e">
        <f>H38/G38</f>
        <v>#DIV/0!</v>
      </c>
      <c r="K38" s="4" t="s">
        <v>24</v>
      </c>
    </row>
    <row r="39" spans="1:9" ht="12.75">
      <c r="A39" s="5" t="s">
        <v>17</v>
      </c>
      <c r="B39" s="5"/>
      <c r="C39" s="3"/>
      <c r="D39" s="3"/>
      <c r="E39" s="3"/>
      <c r="F39" s="3"/>
      <c r="G39" s="11"/>
      <c r="H39" s="11"/>
      <c r="I39" s="8" t="e">
        <f>H39/G39</f>
        <v>#DIV/0!</v>
      </c>
    </row>
    <row r="40" spans="1:5" ht="12.75" customHeight="1">
      <c r="A40" s="26" t="s">
        <v>33</v>
      </c>
      <c r="B40" s="24"/>
      <c r="C40" s="23"/>
      <c r="D40" s="23"/>
      <c r="E40" s="23"/>
    </row>
    <row r="41" spans="1:9" ht="12.75">
      <c r="A41" s="3" t="s">
        <v>5</v>
      </c>
      <c r="B41" s="90" t="s">
        <v>94</v>
      </c>
      <c r="C41" s="90"/>
      <c r="D41" s="87" t="s">
        <v>20</v>
      </c>
      <c r="E41" s="88"/>
      <c r="F41" s="93"/>
      <c r="G41" s="3" t="s">
        <v>30</v>
      </c>
      <c r="H41" s="90" t="s">
        <v>22</v>
      </c>
      <c r="I41" s="90"/>
    </row>
    <row r="42" spans="1:9" ht="27" customHeight="1">
      <c r="A42" s="3">
        <v>1</v>
      </c>
      <c r="B42" s="90" t="s">
        <v>129</v>
      </c>
      <c r="C42" s="90"/>
      <c r="D42" s="87"/>
      <c r="E42" s="88"/>
      <c r="F42" s="93"/>
      <c r="G42" s="43"/>
      <c r="H42" s="103"/>
      <c r="I42" s="104"/>
    </row>
    <row r="43" spans="1:11" ht="26.25" customHeight="1">
      <c r="A43" s="3">
        <v>2</v>
      </c>
      <c r="B43" s="90" t="s">
        <v>132</v>
      </c>
      <c r="C43" s="90"/>
      <c r="D43" s="87"/>
      <c r="E43" s="88"/>
      <c r="F43" s="93"/>
      <c r="G43" s="43"/>
      <c r="H43" s="103"/>
      <c r="I43" s="104"/>
      <c r="K43" s="4"/>
    </row>
    <row r="44" spans="1:9" ht="26.25" customHeight="1">
      <c r="A44" s="3">
        <v>3</v>
      </c>
      <c r="B44" s="90" t="s">
        <v>133</v>
      </c>
      <c r="C44" s="90"/>
      <c r="D44" s="87"/>
      <c r="E44" s="88"/>
      <c r="F44" s="93"/>
      <c r="G44" s="43"/>
      <c r="H44" s="103"/>
      <c r="I44" s="104"/>
    </row>
    <row r="45" spans="1:9" ht="27" customHeight="1">
      <c r="A45" s="3">
        <v>4</v>
      </c>
      <c r="B45" s="94" t="s">
        <v>95</v>
      </c>
      <c r="C45" s="94"/>
      <c r="D45" s="87"/>
      <c r="E45" s="88"/>
      <c r="F45" s="93"/>
      <c r="G45" s="9"/>
      <c r="H45" s="103"/>
      <c r="I45" s="104"/>
    </row>
    <row r="46" spans="1:9" ht="27.75" customHeight="1">
      <c r="A46" s="3">
        <v>5</v>
      </c>
      <c r="B46" s="94" t="s">
        <v>95</v>
      </c>
      <c r="C46" s="94"/>
      <c r="D46" s="87"/>
      <c r="E46" s="88"/>
      <c r="F46" s="93"/>
      <c r="G46" s="9"/>
      <c r="H46" s="103"/>
      <c r="I46" s="104"/>
    </row>
    <row r="47" spans="1:9" ht="12.75" customHeight="1">
      <c r="A47" s="52" t="s">
        <v>220</v>
      </c>
      <c r="B47" s="53"/>
      <c r="C47" s="50"/>
      <c r="D47" s="50"/>
      <c r="E47" s="50"/>
      <c r="F47" s="50"/>
      <c r="G47" s="50"/>
      <c r="H47" s="50"/>
      <c r="I47" s="51"/>
    </row>
    <row r="48" spans="1:9" ht="12.75" customHeight="1">
      <c r="A48" s="91" t="s">
        <v>107</v>
      </c>
      <c r="B48" s="92"/>
      <c r="C48" s="92"/>
      <c r="D48" s="92"/>
      <c r="E48" s="92"/>
      <c r="F48" s="92"/>
      <c r="G48" s="54" t="s">
        <v>117</v>
      </c>
      <c r="H48" s="54" t="s">
        <v>118</v>
      </c>
      <c r="I48" s="54" t="s">
        <v>115</v>
      </c>
    </row>
    <row r="49" spans="1:9" ht="12.75" customHeight="1">
      <c r="A49" s="85" t="s">
        <v>166</v>
      </c>
      <c r="B49" s="86"/>
      <c r="C49" s="86"/>
      <c r="D49" s="86"/>
      <c r="E49" s="86"/>
      <c r="F49" s="86"/>
      <c r="G49" s="3" t="s">
        <v>119</v>
      </c>
      <c r="H49" s="3"/>
      <c r="I49" s="3"/>
    </row>
    <row r="50" spans="1:9" ht="12.75" customHeight="1">
      <c r="A50" s="85" t="s">
        <v>167</v>
      </c>
      <c r="B50" s="86"/>
      <c r="C50" s="86"/>
      <c r="D50" s="86"/>
      <c r="E50" s="86"/>
      <c r="F50" s="86"/>
      <c r="G50" s="3" t="s">
        <v>119</v>
      </c>
      <c r="H50" s="3"/>
      <c r="I50" s="3"/>
    </row>
    <row r="51" spans="1:9" ht="12.75" customHeight="1">
      <c r="A51" s="85" t="s">
        <v>165</v>
      </c>
      <c r="B51" s="86"/>
      <c r="C51" s="86"/>
      <c r="D51" s="86"/>
      <c r="E51" s="86"/>
      <c r="F51" s="86"/>
      <c r="G51" s="3" t="s">
        <v>119</v>
      </c>
      <c r="H51" s="3"/>
      <c r="I51" s="3"/>
    </row>
    <row r="52" spans="1:9" ht="12.75" customHeight="1">
      <c r="A52" s="85" t="s">
        <v>130</v>
      </c>
      <c r="B52" s="86"/>
      <c r="C52" s="86"/>
      <c r="D52" s="86"/>
      <c r="E52" s="86"/>
      <c r="F52" s="86"/>
      <c r="G52" s="3" t="s">
        <v>119</v>
      </c>
      <c r="H52" s="3"/>
      <c r="I52" s="3"/>
    </row>
    <row r="53" spans="1:9" ht="12.75" customHeight="1">
      <c r="A53" s="85" t="s">
        <v>116</v>
      </c>
      <c r="B53" s="86"/>
      <c r="C53" s="86"/>
      <c r="D53" s="86"/>
      <c r="E53" s="86"/>
      <c r="F53" s="86"/>
      <c r="G53" s="3" t="s">
        <v>119</v>
      </c>
      <c r="H53" s="3"/>
      <c r="I53" s="3"/>
    </row>
    <row r="54" spans="1:9" ht="12.75" customHeight="1">
      <c r="A54" s="85" t="s">
        <v>131</v>
      </c>
      <c r="B54" s="86"/>
      <c r="C54" s="86"/>
      <c r="D54" s="86"/>
      <c r="E54" s="86"/>
      <c r="F54" s="86"/>
      <c r="G54" s="3" t="s">
        <v>119</v>
      </c>
      <c r="H54" s="3"/>
      <c r="I54" s="3"/>
    </row>
    <row r="55" spans="1:9" ht="12.75" customHeight="1">
      <c r="A55" s="85" t="s">
        <v>108</v>
      </c>
      <c r="B55" s="86"/>
      <c r="C55" s="86"/>
      <c r="D55" s="86"/>
      <c r="E55" s="86"/>
      <c r="F55" s="86"/>
      <c r="G55" s="3" t="s">
        <v>119</v>
      </c>
      <c r="H55" s="3"/>
      <c r="I55" s="3"/>
    </row>
    <row r="56" spans="1:9" ht="12.75" customHeight="1">
      <c r="A56" s="85" t="s">
        <v>109</v>
      </c>
      <c r="B56" s="86"/>
      <c r="C56" s="86"/>
      <c r="D56" s="86"/>
      <c r="E56" s="86"/>
      <c r="F56" s="86"/>
      <c r="G56" s="3" t="s">
        <v>119</v>
      </c>
      <c r="H56" s="3"/>
      <c r="I56" s="3"/>
    </row>
    <row r="57" spans="1:9" ht="12.75" customHeight="1">
      <c r="A57" s="85" t="s">
        <v>168</v>
      </c>
      <c r="B57" s="86"/>
      <c r="C57" s="86"/>
      <c r="D57" s="86"/>
      <c r="E57" s="86"/>
      <c r="F57" s="86"/>
      <c r="G57" s="3" t="s">
        <v>119</v>
      </c>
      <c r="H57" s="3"/>
      <c r="I57" s="3"/>
    </row>
    <row r="58" spans="1:9" ht="12.75" customHeight="1">
      <c r="A58" s="85" t="s">
        <v>185</v>
      </c>
      <c r="B58" s="86"/>
      <c r="C58" s="86"/>
      <c r="D58" s="86"/>
      <c r="E58" s="86"/>
      <c r="F58" s="86"/>
      <c r="G58" s="3" t="s">
        <v>119</v>
      </c>
      <c r="H58" s="3"/>
      <c r="I58" s="3"/>
    </row>
    <row r="59" spans="1:9" ht="12.75" customHeight="1">
      <c r="A59" s="85" t="s">
        <v>169</v>
      </c>
      <c r="B59" s="86"/>
      <c r="C59" s="86"/>
      <c r="D59" s="86"/>
      <c r="E59" s="86"/>
      <c r="F59" s="86"/>
      <c r="G59" s="3" t="s">
        <v>119</v>
      </c>
      <c r="H59" s="3"/>
      <c r="I59" s="3"/>
    </row>
    <row r="60" spans="1:9" ht="12.75" customHeight="1">
      <c r="A60" s="85" t="s">
        <v>110</v>
      </c>
      <c r="B60" s="86"/>
      <c r="C60" s="86"/>
      <c r="D60" s="86"/>
      <c r="E60" s="86"/>
      <c r="F60" s="86"/>
      <c r="G60" s="3" t="s">
        <v>119</v>
      </c>
      <c r="H60" s="3"/>
      <c r="I60" s="3"/>
    </row>
    <row r="61" spans="1:9" ht="12.75" customHeight="1">
      <c r="A61" s="85" t="s">
        <v>184</v>
      </c>
      <c r="B61" s="86"/>
      <c r="C61" s="86"/>
      <c r="D61" s="86"/>
      <c r="E61" s="86"/>
      <c r="F61" s="86"/>
      <c r="G61" s="3" t="s">
        <v>119</v>
      </c>
      <c r="H61" s="3"/>
      <c r="I61" s="3"/>
    </row>
    <row r="62" spans="1:9" ht="12.75" customHeight="1">
      <c r="A62" s="85" t="s">
        <v>170</v>
      </c>
      <c r="B62" s="86"/>
      <c r="C62" s="86"/>
      <c r="D62" s="86"/>
      <c r="E62" s="86"/>
      <c r="F62" s="86"/>
      <c r="G62" s="3" t="s">
        <v>119</v>
      </c>
      <c r="H62" s="3"/>
      <c r="I62" s="3"/>
    </row>
    <row r="63" spans="1:9" ht="12.75" customHeight="1">
      <c r="A63" s="85" t="s">
        <v>111</v>
      </c>
      <c r="B63" s="86"/>
      <c r="C63" s="86"/>
      <c r="D63" s="86"/>
      <c r="E63" s="86"/>
      <c r="F63" s="86"/>
      <c r="G63" s="3" t="s">
        <v>119</v>
      </c>
      <c r="H63" s="3"/>
      <c r="I63" s="3"/>
    </row>
    <row r="64" ht="12.75">
      <c r="B64" s="10"/>
    </row>
    <row r="65" ht="12.75">
      <c r="B65" s="49"/>
    </row>
  </sheetData>
  <sheetProtection/>
  <protectedRanges>
    <protectedRange sqref="F4:I19 C21:I23 C26:I28 F29:I32 B36:H39 D42:I46 H49:I63" name="Диапазон3"/>
    <protectedRange sqref="B45:C46 F24" name="Диапазон2"/>
    <protectedRange sqref="F3:I19 C21:I23 C26:I28 F29:I32 B36:H39 D42:I46 G49:I63" name="Диапазон1"/>
  </protectedRanges>
  <mergeCells count="103">
    <mergeCell ref="B5:E5"/>
    <mergeCell ref="B42:C42"/>
    <mergeCell ref="H42:I42"/>
    <mergeCell ref="B43:C43"/>
    <mergeCell ref="B12:E12"/>
    <mergeCell ref="C34:F34"/>
    <mergeCell ref="D41:F41"/>
    <mergeCell ref="A33:I33"/>
    <mergeCell ref="F12:I12"/>
    <mergeCell ref="B17:E17"/>
    <mergeCell ref="A2:I2"/>
    <mergeCell ref="B13:E13"/>
    <mergeCell ref="F13:I13"/>
    <mergeCell ref="F7:I7"/>
    <mergeCell ref="F8:I8"/>
    <mergeCell ref="B11:E11"/>
    <mergeCell ref="F4:I4"/>
    <mergeCell ref="F5:I5"/>
    <mergeCell ref="B8:E8"/>
    <mergeCell ref="B9:E9"/>
    <mergeCell ref="B18:E18"/>
    <mergeCell ref="F31:I31"/>
    <mergeCell ref="B29:E29"/>
    <mergeCell ref="C22:E22"/>
    <mergeCell ref="C23:E23"/>
    <mergeCell ref="B31:E31"/>
    <mergeCell ref="B19:E19"/>
    <mergeCell ref="B15:E15"/>
    <mergeCell ref="F14:I14"/>
    <mergeCell ref="B14:E14"/>
    <mergeCell ref="F15:I15"/>
    <mergeCell ref="F9:I9"/>
    <mergeCell ref="B7:E7"/>
    <mergeCell ref="B10:E10"/>
    <mergeCell ref="F11:I11"/>
    <mergeCell ref="F10:I10"/>
    <mergeCell ref="B16:E16"/>
    <mergeCell ref="F17:I17"/>
    <mergeCell ref="F18:I18"/>
    <mergeCell ref="F19:I19"/>
    <mergeCell ref="F16:I16"/>
    <mergeCell ref="F3:I3"/>
    <mergeCell ref="B3:E3"/>
    <mergeCell ref="B4:E4"/>
    <mergeCell ref="B6:E6"/>
    <mergeCell ref="F6:I6"/>
    <mergeCell ref="H46:I46"/>
    <mergeCell ref="F29:I29"/>
    <mergeCell ref="H41:I41"/>
    <mergeCell ref="G34:I34"/>
    <mergeCell ref="D44:F44"/>
    <mergeCell ref="F32:I32"/>
    <mergeCell ref="H45:I45"/>
    <mergeCell ref="H44:I44"/>
    <mergeCell ref="D45:F45"/>
    <mergeCell ref="A20:A23"/>
    <mergeCell ref="A25:A28"/>
    <mergeCell ref="C21:E21"/>
    <mergeCell ref="F21:G21"/>
    <mergeCell ref="H43:I43"/>
    <mergeCell ref="F22:G22"/>
    <mergeCell ref="F23:G23"/>
    <mergeCell ref="F30:I30"/>
    <mergeCell ref="B20:E20"/>
    <mergeCell ref="F20:G20"/>
    <mergeCell ref="B46:C46"/>
    <mergeCell ref="B44:C44"/>
    <mergeCell ref="A34:A35"/>
    <mergeCell ref="B45:C45"/>
    <mergeCell ref="A30:A31"/>
    <mergeCell ref="B41:C41"/>
    <mergeCell ref="B34:B35"/>
    <mergeCell ref="B32:E32"/>
    <mergeCell ref="D42:F42"/>
    <mergeCell ref="B30:E30"/>
    <mergeCell ref="A59:F59"/>
    <mergeCell ref="A60:F60"/>
    <mergeCell ref="A61:F61"/>
    <mergeCell ref="A62:F62"/>
    <mergeCell ref="A58:F58"/>
    <mergeCell ref="C28:E28"/>
    <mergeCell ref="F28:G28"/>
    <mergeCell ref="A54:F54"/>
    <mergeCell ref="D46:F46"/>
    <mergeCell ref="D43:F43"/>
    <mergeCell ref="A55:F55"/>
    <mergeCell ref="A56:F56"/>
    <mergeCell ref="A57:F57"/>
    <mergeCell ref="A49:F49"/>
    <mergeCell ref="A51:F51"/>
    <mergeCell ref="A52:F52"/>
    <mergeCell ref="A53:F53"/>
    <mergeCell ref="A50:F50"/>
    <mergeCell ref="A63:F63"/>
    <mergeCell ref="B24:E24"/>
    <mergeCell ref="F24:I24"/>
    <mergeCell ref="B25:E25"/>
    <mergeCell ref="F25:G25"/>
    <mergeCell ref="C26:E26"/>
    <mergeCell ref="F26:G26"/>
    <mergeCell ref="C27:E27"/>
    <mergeCell ref="F27:G27"/>
    <mergeCell ref="A48:F48"/>
  </mergeCells>
  <conditionalFormatting sqref="I36:I39">
    <cfRule type="cellIs" priority="1" dxfId="3" operator="equal" stopIfTrue="1">
      <formula>#DIV/0!</formula>
    </cfRule>
  </conditionalFormatting>
  <printOptions/>
  <pageMargins left="0.3937007874015748" right="0.3937007874015748" top="0.3937007874015748" bottom="0.35433070866141736" header="0.5118110236220472" footer="0.35"/>
  <pageSetup fitToHeight="1" fitToWidth="1" horizontalDpi="600" verticalDpi="600" orientation="portrait" paperSize="9" scale="69" r:id="rId2"/>
  <headerFooter alignWithMargins="0">
    <oddFooter>&amp;C&amp;"Tahoma,обычный"&amp;F&amp;R&amp;"Tahoma,обычный"Страница 2</oddFooter>
  </headerFooter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2"/>
  <sheetViews>
    <sheetView zoomScaleSheetLayoutView="100" zoomScalePageLayoutView="0" workbookViewId="0" topLeftCell="A1">
      <pane ySplit="4" topLeftCell="A107" activePane="bottomLeft" state="frozen"/>
      <selection pane="topLeft" activeCell="A1" sqref="A1"/>
      <selection pane="bottomLeft" activeCell="G1" sqref="G1"/>
    </sheetView>
  </sheetViews>
  <sheetFormatPr defaultColWidth="9.00390625" defaultRowHeight="24" customHeight="1"/>
  <cols>
    <col min="1" max="1" width="3.125" style="40" customWidth="1"/>
    <col min="2" max="2" width="68.125" style="40" customWidth="1"/>
    <col min="3" max="3" width="9.875" style="37" customWidth="1"/>
    <col min="4" max="4" width="9.75390625" style="37" customWidth="1"/>
    <col min="5" max="5" width="41.25390625" style="13" customWidth="1"/>
    <col min="6" max="6" width="18.25390625" style="13" customWidth="1"/>
    <col min="7" max="16384" width="9.125" style="14" customWidth="1"/>
  </cols>
  <sheetData>
    <row r="1" ht="26.25" customHeight="1">
      <c r="B1" s="72"/>
    </row>
    <row r="2" spans="1:6" ht="18.75" customHeight="1">
      <c r="A2" s="116" t="s">
        <v>126</v>
      </c>
      <c r="B2" s="116"/>
      <c r="C2" s="116"/>
      <c r="D2" s="116"/>
      <c r="E2" s="116"/>
      <c r="F2" s="30"/>
    </row>
    <row r="3" spans="1:5" ht="12.75" customHeight="1">
      <c r="A3" s="117">
        <f>'Общие данные'!F4</f>
        <v>0</v>
      </c>
      <c r="B3" s="117"/>
      <c r="C3" s="117"/>
      <c r="D3" s="42">
        <f>D154/114</f>
        <v>0</v>
      </c>
      <c r="E3" s="30"/>
    </row>
    <row r="4" spans="1:6" ht="24.75" customHeight="1">
      <c r="A4" s="38" t="s">
        <v>5</v>
      </c>
      <c r="B4" s="38" t="s">
        <v>6</v>
      </c>
      <c r="C4" s="31" t="s">
        <v>68</v>
      </c>
      <c r="D4" s="31" t="s">
        <v>59</v>
      </c>
      <c r="E4" s="31" t="s">
        <v>67</v>
      </c>
      <c r="F4" s="15" t="s">
        <v>8</v>
      </c>
    </row>
    <row r="5" spans="1:7" ht="12.75">
      <c r="A5" s="21">
        <v>1</v>
      </c>
      <c r="B5" s="21" t="s">
        <v>35</v>
      </c>
      <c r="C5" s="32"/>
      <c r="D5" s="33"/>
      <c r="E5" s="17"/>
      <c r="F5" s="16"/>
      <c r="G5" s="19"/>
    </row>
    <row r="6" spans="1:6" ht="12.75">
      <c r="A6" s="28"/>
      <c r="B6" s="28" t="s">
        <v>19</v>
      </c>
      <c r="C6" s="31"/>
      <c r="D6" s="34">
        <f>IF(C6="","",F6)</f>
      </c>
      <c r="E6" s="18"/>
      <c r="F6" s="15">
        <v>4</v>
      </c>
    </row>
    <row r="7" spans="1:6" ht="12.75">
      <c r="A7" s="28"/>
      <c r="B7" s="28" t="s">
        <v>39</v>
      </c>
      <c r="C7" s="31"/>
      <c r="D7" s="34">
        <f>IF(C7="","",F7)</f>
      </c>
      <c r="E7" s="18"/>
      <c r="F7" s="15">
        <v>3</v>
      </c>
    </row>
    <row r="8" spans="1:6" ht="12.75">
      <c r="A8" s="28"/>
      <c r="B8" s="28" t="s">
        <v>50</v>
      </c>
      <c r="C8" s="31"/>
      <c r="D8" s="34">
        <f>IF(C8="","",F8)</f>
      </c>
      <c r="E8" s="18"/>
      <c r="F8" s="15">
        <v>2</v>
      </c>
    </row>
    <row r="9" spans="1:6" ht="12.75">
      <c r="A9" s="28"/>
      <c r="B9" s="28" t="s">
        <v>41</v>
      </c>
      <c r="C9" s="31"/>
      <c r="D9" s="34">
        <f>IF(C9="","",F9)</f>
      </c>
      <c r="E9" s="18"/>
      <c r="F9" s="15">
        <v>1</v>
      </c>
    </row>
    <row r="10" spans="1:7" ht="12.75">
      <c r="A10" s="21">
        <v>2</v>
      </c>
      <c r="B10" s="21" t="s">
        <v>48</v>
      </c>
      <c r="C10" s="32"/>
      <c r="D10" s="33"/>
      <c r="E10" s="17"/>
      <c r="F10" s="16"/>
      <c r="G10" s="19"/>
    </row>
    <row r="11" spans="1:6" ht="12.75">
      <c r="A11" s="28"/>
      <c r="B11" s="28" t="s">
        <v>19</v>
      </c>
      <c r="C11" s="31"/>
      <c r="D11" s="34">
        <f>IF(C11="","",F11)</f>
      </c>
      <c r="E11" s="18"/>
      <c r="F11" s="15">
        <v>2</v>
      </c>
    </row>
    <row r="12" spans="1:6" ht="12.75">
      <c r="A12" s="28"/>
      <c r="B12" s="28" t="s">
        <v>41</v>
      </c>
      <c r="C12" s="31"/>
      <c r="D12" s="34">
        <f>IF(C12="","",F12)</f>
      </c>
      <c r="E12" s="18"/>
      <c r="F12" s="15">
        <v>1</v>
      </c>
    </row>
    <row r="13" spans="1:6" ht="12.75">
      <c r="A13" s="21">
        <v>3</v>
      </c>
      <c r="B13" s="21" t="s">
        <v>57</v>
      </c>
      <c r="C13" s="32"/>
      <c r="D13" s="33"/>
      <c r="E13" s="17"/>
      <c r="F13" s="16"/>
    </row>
    <row r="14" spans="1:6" ht="12.75">
      <c r="A14" s="28"/>
      <c r="B14" s="28" t="s">
        <v>36</v>
      </c>
      <c r="C14" s="31"/>
      <c r="D14" s="34">
        <f>IF(C14="","",F14)</f>
      </c>
      <c r="E14" s="18"/>
      <c r="F14" s="15">
        <v>2</v>
      </c>
    </row>
    <row r="15" spans="1:6" ht="12.75">
      <c r="A15" s="28"/>
      <c r="B15" s="28" t="s">
        <v>37</v>
      </c>
      <c r="C15" s="31"/>
      <c r="D15" s="34">
        <f>IF(C15="","",F15)</f>
      </c>
      <c r="E15" s="18"/>
      <c r="F15" s="15">
        <v>1</v>
      </c>
    </row>
    <row r="16" spans="1:6" ht="12.75">
      <c r="A16" s="21">
        <v>4</v>
      </c>
      <c r="B16" s="21" t="s">
        <v>70</v>
      </c>
      <c r="C16" s="32"/>
      <c r="D16" s="33"/>
      <c r="E16" s="17"/>
      <c r="F16" s="16"/>
    </row>
    <row r="17" spans="1:6" ht="12.75">
      <c r="A17" s="28"/>
      <c r="B17" s="28" t="s">
        <v>37</v>
      </c>
      <c r="C17" s="31"/>
      <c r="D17" s="34">
        <f>IF(C17="","",F17)</f>
      </c>
      <c r="E17" s="18"/>
      <c r="F17" s="15">
        <v>2</v>
      </c>
    </row>
    <row r="18" spans="1:6" ht="12.75">
      <c r="A18" s="28"/>
      <c r="B18" s="28" t="s">
        <v>36</v>
      </c>
      <c r="C18" s="31"/>
      <c r="D18" s="34">
        <f>IF(C18="","",F18)</f>
      </c>
      <c r="E18" s="18"/>
      <c r="F18" s="15">
        <v>1</v>
      </c>
    </row>
    <row r="19" spans="1:6" ht="12.75">
      <c r="A19" s="21">
        <v>5</v>
      </c>
      <c r="B19" s="21" t="s">
        <v>71</v>
      </c>
      <c r="C19" s="32"/>
      <c r="D19" s="33"/>
      <c r="E19" s="17"/>
      <c r="F19" s="16"/>
    </row>
    <row r="20" spans="1:6" ht="12.75">
      <c r="A20" s="28"/>
      <c r="B20" s="28" t="s">
        <v>37</v>
      </c>
      <c r="C20" s="31"/>
      <c r="D20" s="34">
        <f>IF(C20="","",F20)</f>
      </c>
      <c r="E20" s="18"/>
      <c r="F20" s="15">
        <v>2</v>
      </c>
    </row>
    <row r="21" spans="1:6" ht="12.75">
      <c r="A21" s="28"/>
      <c r="B21" s="28" t="s">
        <v>36</v>
      </c>
      <c r="C21" s="31"/>
      <c r="D21" s="34">
        <f>IF(C21="","",F21)</f>
      </c>
      <c r="E21" s="18"/>
      <c r="F21" s="15">
        <v>1</v>
      </c>
    </row>
    <row r="22" spans="1:6" ht="13.5" customHeight="1">
      <c r="A22" s="21">
        <v>6</v>
      </c>
      <c r="B22" s="21" t="s">
        <v>74</v>
      </c>
      <c r="C22" s="32"/>
      <c r="D22" s="33"/>
      <c r="E22" s="17"/>
      <c r="F22" s="16"/>
    </row>
    <row r="23" spans="1:6" ht="12.75">
      <c r="A23" s="28"/>
      <c r="B23" s="29" t="s">
        <v>36</v>
      </c>
      <c r="C23" s="35"/>
      <c r="D23" s="34">
        <f>IF(C23="","",F23)</f>
      </c>
      <c r="E23" s="18"/>
      <c r="F23" s="20">
        <v>2</v>
      </c>
    </row>
    <row r="24" spans="1:6" ht="12.75">
      <c r="A24" s="28"/>
      <c r="B24" s="29" t="s">
        <v>37</v>
      </c>
      <c r="C24" s="35"/>
      <c r="D24" s="34">
        <f>IF(C24="","",F24)</f>
      </c>
      <c r="E24" s="18"/>
      <c r="F24" s="20">
        <v>1</v>
      </c>
    </row>
    <row r="25" spans="1:6" ht="12.75">
      <c r="A25" s="21">
        <v>7</v>
      </c>
      <c r="B25" s="21" t="s">
        <v>63</v>
      </c>
      <c r="C25" s="32"/>
      <c r="D25" s="33"/>
      <c r="E25" s="17"/>
      <c r="F25" s="16"/>
    </row>
    <row r="26" spans="1:6" ht="12.75">
      <c r="A26" s="29"/>
      <c r="B26" s="28" t="s">
        <v>19</v>
      </c>
      <c r="C26" s="31"/>
      <c r="D26" s="34">
        <f>IF(C26="","",F26)</f>
      </c>
      <c r="E26" s="18"/>
      <c r="F26" s="15">
        <v>4</v>
      </c>
    </row>
    <row r="27" spans="1:6" ht="12.75">
      <c r="A27" s="29"/>
      <c r="B27" s="28" t="s">
        <v>39</v>
      </c>
      <c r="C27" s="31"/>
      <c r="D27" s="34">
        <f>IF(C27="","",F27)</f>
      </c>
      <c r="E27" s="18"/>
      <c r="F27" s="15">
        <v>3</v>
      </c>
    </row>
    <row r="28" spans="1:6" ht="12.75">
      <c r="A28" s="29"/>
      <c r="B28" s="28" t="s">
        <v>50</v>
      </c>
      <c r="C28" s="31"/>
      <c r="D28" s="34">
        <f>IF(C28="","",F28)</f>
      </c>
      <c r="E28" s="18"/>
      <c r="F28" s="15">
        <v>2</v>
      </c>
    </row>
    <row r="29" spans="1:6" ht="12.75">
      <c r="A29" s="29"/>
      <c r="B29" s="28" t="s">
        <v>41</v>
      </c>
      <c r="C29" s="31"/>
      <c r="D29" s="34">
        <f>IF(C29="","",F29)</f>
      </c>
      <c r="E29" s="18"/>
      <c r="F29" s="15">
        <v>1</v>
      </c>
    </row>
    <row r="30" spans="1:6" ht="12.75">
      <c r="A30" s="21">
        <v>8</v>
      </c>
      <c r="B30" s="21" t="s">
        <v>72</v>
      </c>
      <c r="C30" s="32"/>
      <c r="D30" s="33"/>
      <c r="E30" s="17"/>
      <c r="F30" s="16"/>
    </row>
    <row r="31" spans="1:6" ht="12.75">
      <c r="A31" s="29"/>
      <c r="B31" s="28" t="s">
        <v>87</v>
      </c>
      <c r="C31" s="31"/>
      <c r="D31" s="34">
        <f>IF(C31="","",F31)</f>
      </c>
      <c r="E31" s="18"/>
      <c r="F31" s="15">
        <v>4</v>
      </c>
    </row>
    <row r="32" spans="1:6" ht="12.75">
      <c r="A32" s="29"/>
      <c r="B32" s="28" t="s">
        <v>88</v>
      </c>
      <c r="C32" s="31"/>
      <c r="D32" s="34">
        <f>IF(C32="","",F32)</f>
      </c>
      <c r="E32" s="18"/>
      <c r="F32" s="15">
        <v>3</v>
      </c>
    </row>
    <row r="33" spans="1:6" ht="12.75">
      <c r="A33" s="29"/>
      <c r="B33" s="28" t="s">
        <v>50</v>
      </c>
      <c r="C33" s="31"/>
      <c r="D33" s="34">
        <f>IF(C33="","",F33)</f>
      </c>
      <c r="E33" s="18"/>
      <c r="F33" s="15">
        <v>2</v>
      </c>
    </row>
    <row r="34" spans="1:6" ht="12.75">
      <c r="A34" s="29"/>
      <c r="B34" s="28" t="s">
        <v>76</v>
      </c>
      <c r="C34" s="31"/>
      <c r="D34" s="34">
        <f>IF(C34="","",F34)</f>
      </c>
      <c r="E34" s="18"/>
      <c r="F34" s="15">
        <v>1</v>
      </c>
    </row>
    <row r="35" spans="1:6" ht="12.75">
      <c r="A35" s="21">
        <v>9</v>
      </c>
      <c r="B35" s="21" t="s">
        <v>64</v>
      </c>
      <c r="C35" s="32"/>
      <c r="D35" s="33"/>
      <c r="E35" s="17"/>
      <c r="F35" s="16"/>
    </row>
    <row r="36" spans="1:6" ht="12.75">
      <c r="A36" s="29"/>
      <c r="B36" s="28" t="s">
        <v>19</v>
      </c>
      <c r="C36" s="31"/>
      <c r="D36" s="34">
        <f>IF(C36="","",F36)</f>
      </c>
      <c r="E36" s="18"/>
      <c r="F36" s="15">
        <v>4</v>
      </c>
    </row>
    <row r="37" spans="1:6" ht="12.75">
      <c r="A37" s="29"/>
      <c r="B37" s="28" t="s">
        <v>39</v>
      </c>
      <c r="C37" s="31"/>
      <c r="D37" s="34">
        <f>IF(C37="","",F37)</f>
      </c>
      <c r="E37" s="18"/>
      <c r="F37" s="15">
        <v>3</v>
      </c>
    </row>
    <row r="38" spans="1:6" ht="12.75">
      <c r="A38" s="29"/>
      <c r="B38" s="28" t="s">
        <v>50</v>
      </c>
      <c r="C38" s="31"/>
      <c r="D38" s="34">
        <f>IF(C38="","",F38)</f>
      </c>
      <c r="E38" s="18"/>
      <c r="F38" s="15">
        <v>2</v>
      </c>
    </row>
    <row r="39" spans="1:6" ht="12.75">
      <c r="A39" s="29"/>
      <c r="B39" s="28" t="s">
        <v>41</v>
      </c>
      <c r="C39" s="31"/>
      <c r="D39" s="34">
        <f>IF(C39="","",F39)</f>
      </c>
      <c r="E39" s="18"/>
      <c r="F39" s="15">
        <v>1</v>
      </c>
    </row>
    <row r="40" spans="1:6" ht="12.75">
      <c r="A40" s="21">
        <v>10</v>
      </c>
      <c r="B40" s="21" t="s">
        <v>89</v>
      </c>
      <c r="C40" s="32"/>
      <c r="D40" s="33"/>
      <c r="E40" s="17"/>
      <c r="F40" s="16"/>
    </row>
    <row r="41" spans="1:6" ht="12.75">
      <c r="A41" s="29"/>
      <c r="B41" s="28" t="s">
        <v>87</v>
      </c>
      <c r="C41" s="31"/>
      <c r="D41" s="34">
        <f>IF(C41="","",F41)</f>
      </c>
      <c r="E41" s="18"/>
      <c r="F41" s="15">
        <v>4</v>
      </c>
    </row>
    <row r="42" spans="1:6" ht="12.75">
      <c r="A42" s="29"/>
      <c r="B42" s="28" t="s">
        <v>88</v>
      </c>
      <c r="C42" s="31"/>
      <c r="D42" s="34">
        <f>IF(C42="","",F42)</f>
      </c>
      <c r="E42" s="18"/>
      <c r="F42" s="15">
        <v>3</v>
      </c>
    </row>
    <row r="43" spans="1:6" ht="12.75">
      <c r="A43" s="29"/>
      <c r="B43" s="28" t="s">
        <v>50</v>
      </c>
      <c r="C43" s="31"/>
      <c r="D43" s="34">
        <f>IF(C43="","",F43)</f>
      </c>
      <c r="E43" s="18"/>
      <c r="F43" s="15">
        <v>2</v>
      </c>
    </row>
    <row r="44" spans="1:6" ht="12.75">
      <c r="A44" s="29"/>
      <c r="B44" s="28" t="s">
        <v>76</v>
      </c>
      <c r="C44" s="31"/>
      <c r="D44" s="34">
        <f>IF(C44="","",F44)</f>
      </c>
      <c r="E44" s="18"/>
      <c r="F44" s="15">
        <v>1</v>
      </c>
    </row>
    <row r="45" spans="1:6" ht="12.75">
      <c r="A45" s="44">
        <v>11</v>
      </c>
      <c r="B45" s="21" t="s">
        <v>171</v>
      </c>
      <c r="C45" s="32"/>
      <c r="D45" s="33"/>
      <c r="E45" s="17"/>
      <c r="F45" s="16"/>
    </row>
    <row r="46" spans="1:6" ht="12.75">
      <c r="A46" s="41"/>
      <c r="B46" s="28" t="s">
        <v>19</v>
      </c>
      <c r="C46" s="31"/>
      <c r="D46" s="34">
        <f>IF(C46="","",F46)</f>
      </c>
      <c r="E46" s="18"/>
      <c r="F46" s="15">
        <v>4</v>
      </c>
    </row>
    <row r="47" spans="1:6" ht="12.75">
      <c r="A47" s="41"/>
      <c r="B47" s="28" t="s">
        <v>39</v>
      </c>
      <c r="C47" s="31"/>
      <c r="D47" s="34">
        <f>IF(C47="","",F47)</f>
      </c>
      <c r="E47" s="18"/>
      <c r="F47" s="15">
        <v>3</v>
      </c>
    </row>
    <row r="48" spans="1:6" ht="12.75">
      <c r="A48" s="41"/>
      <c r="B48" s="28" t="s">
        <v>50</v>
      </c>
      <c r="C48" s="31"/>
      <c r="D48" s="34">
        <f>IF(C48="","",F48)</f>
      </c>
      <c r="E48" s="18"/>
      <c r="F48" s="15">
        <v>2</v>
      </c>
    </row>
    <row r="49" spans="1:6" ht="12.75">
      <c r="A49" s="41"/>
      <c r="B49" s="28" t="s">
        <v>41</v>
      </c>
      <c r="C49" s="31"/>
      <c r="D49" s="34">
        <f>IF(C49="","",F49)</f>
      </c>
      <c r="E49" s="18"/>
      <c r="F49" s="15">
        <v>1</v>
      </c>
    </row>
    <row r="50" spans="1:6" ht="12.75">
      <c r="A50" s="44">
        <v>12</v>
      </c>
      <c r="B50" s="21" t="s">
        <v>231</v>
      </c>
      <c r="C50" s="32"/>
      <c r="D50" s="33"/>
      <c r="E50" s="17"/>
      <c r="F50" s="16"/>
    </row>
    <row r="51" spans="1:6" ht="12.75">
      <c r="A51" s="29"/>
      <c r="B51" s="28" t="s">
        <v>19</v>
      </c>
      <c r="C51" s="31"/>
      <c r="D51" s="34">
        <f>IF(C51="","",F51)</f>
      </c>
      <c r="E51" s="18"/>
      <c r="F51" s="15">
        <v>4</v>
      </c>
    </row>
    <row r="52" spans="1:6" ht="12.75">
      <c r="A52" s="29"/>
      <c r="B52" s="28" t="s">
        <v>39</v>
      </c>
      <c r="C52" s="31"/>
      <c r="D52" s="34">
        <f>IF(C52="","",F52)</f>
      </c>
      <c r="E52" s="18"/>
      <c r="F52" s="15">
        <v>3</v>
      </c>
    </row>
    <row r="53" spans="1:6" ht="12.75">
      <c r="A53" s="29"/>
      <c r="B53" s="28" t="s">
        <v>50</v>
      </c>
      <c r="C53" s="31"/>
      <c r="D53" s="34">
        <f>IF(C53="","",F53)</f>
      </c>
      <c r="E53" s="18"/>
      <c r="F53" s="15">
        <v>2</v>
      </c>
    </row>
    <row r="54" spans="1:6" ht="12.75">
      <c r="A54" s="29"/>
      <c r="B54" s="28" t="s">
        <v>41</v>
      </c>
      <c r="C54" s="31"/>
      <c r="D54" s="34">
        <f>IF(C54="","",F54)</f>
      </c>
      <c r="E54" s="18"/>
      <c r="F54" s="15">
        <v>1</v>
      </c>
    </row>
    <row r="55" spans="1:6" ht="12.75">
      <c r="A55" s="21">
        <v>13</v>
      </c>
      <c r="B55" s="21" t="s">
        <v>38</v>
      </c>
      <c r="C55" s="32"/>
      <c r="D55" s="33"/>
      <c r="E55" s="17"/>
      <c r="F55" s="16"/>
    </row>
    <row r="56" spans="1:6" ht="12.75">
      <c r="A56" s="28"/>
      <c r="B56" s="28" t="s">
        <v>19</v>
      </c>
      <c r="C56" s="31"/>
      <c r="D56" s="34">
        <f>IF(C56="","",F56)</f>
      </c>
      <c r="E56" s="18"/>
      <c r="F56" s="15">
        <v>3</v>
      </c>
    </row>
    <row r="57" spans="1:6" ht="12.75">
      <c r="A57" s="28"/>
      <c r="B57" s="28" t="s">
        <v>40</v>
      </c>
      <c r="C57" s="31"/>
      <c r="D57" s="34">
        <f>IF(C57="","",F57)</f>
      </c>
      <c r="E57" s="18"/>
      <c r="F57" s="15">
        <v>2</v>
      </c>
    </row>
    <row r="58" spans="1:6" ht="12.75">
      <c r="A58" s="28"/>
      <c r="B58" s="28" t="s">
        <v>50</v>
      </c>
      <c r="C58" s="31"/>
      <c r="D58" s="34">
        <f>IF(C58="","",F58)</f>
      </c>
      <c r="E58" s="18"/>
      <c r="F58" s="15">
        <v>1</v>
      </c>
    </row>
    <row r="59" spans="1:6" ht="12.75">
      <c r="A59" s="21">
        <v>14</v>
      </c>
      <c r="B59" s="21" t="s">
        <v>232</v>
      </c>
      <c r="C59" s="32"/>
      <c r="D59" s="33"/>
      <c r="E59" s="17"/>
      <c r="F59" s="16"/>
    </row>
    <row r="60" spans="1:6" ht="12.75">
      <c r="A60" s="28"/>
      <c r="B60" s="28" t="s">
        <v>36</v>
      </c>
      <c r="C60" s="31"/>
      <c r="D60" s="34">
        <f>IF(C60="","",F60)</f>
      </c>
      <c r="E60" s="18"/>
      <c r="F60" s="15">
        <v>2</v>
      </c>
    </row>
    <row r="61" spans="1:6" ht="12.75">
      <c r="A61" s="28"/>
      <c r="B61" s="28" t="s">
        <v>37</v>
      </c>
      <c r="C61" s="31"/>
      <c r="D61" s="34">
        <f>IF(C61="","",F61)</f>
      </c>
      <c r="E61" s="18"/>
      <c r="F61" s="15">
        <v>1</v>
      </c>
    </row>
    <row r="62" spans="1:6" ht="12.75">
      <c r="A62" s="44">
        <v>15</v>
      </c>
      <c r="B62" s="21" t="s">
        <v>65</v>
      </c>
      <c r="C62" s="32"/>
      <c r="D62" s="33"/>
      <c r="E62" s="17"/>
      <c r="F62" s="16"/>
    </row>
    <row r="63" spans="1:6" ht="12.75">
      <c r="A63" s="29"/>
      <c r="B63" s="28" t="s">
        <v>87</v>
      </c>
      <c r="C63" s="31"/>
      <c r="D63" s="34">
        <f>IF(C63="","",F63)</f>
      </c>
      <c r="E63" s="18"/>
      <c r="F63" s="15">
        <v>4</v>
      </c>
    </row>
    <row r="64" spans="1:6" ht="12.75">
      <c r="A64" s="29"/>
      <c r="B64" s="28" t="s">
        <v>88</v>
      </c>
      <c r="C64" s="31"/>
      <c r="D64" s="34">
        <f>IF(C64="","",F64)</f>
      </c>
      <c r="E64" s="18"/>
      <c r="F64" s="15">
        <v>3</v>
      </c>
    </row>
    <row r="65" spans="1:6" ht="12.75">
      <c r="A65" s="29"/>
      <c r="B65" s="28" t="s">
        <v>50</v>
      </c>
      <c r="C65" s="31"/>
      <c r="D65" s="34">
        <f>IF(C65="","",F65)</f>
      </c>
      <c r="E65" s="18"/>
      <c r="F65" s="15">
        <v>2</v>
      </c>
    </row>
    <row r="66" spans="1:6" ht="12.75">
      <c r="A66" s="29"/>
      <c r="B66" s="28" t="s">
        <v>76</v>
      </c>
      <c r="C66" s="31"/>
      <c r="D66" s="34">
        <f>IF(C66="","",F66)</f>
      </c>
      <c r="E66" s="18"/>
      <c r="F66" s="15">
        <v>1</v>
      </c>
    </row>
    <row r="67" spans="1:6" ht="12.75">
      <c r="A67" s="44">
        <v>16</v>
      </c>
      <c r="B67" s="21" t="s">
        <v>66</v>
      </c>
      <c r="C67" s="32"/>
      <c r="D67" s="33"/>
      <c r="E67" s="17"/>
      <c r="F67" s="16"/>
    </row>
    <row r="68" spans="1:6" ht="12.75">
      <c r="A68" s="29"/>
      <c r="B68" s="28" t="s">
        <v>19</v>
      </c>
      <c r="C68" s="31"/>
      <c r="D68" s="34">
        <f>IF(C68="","",F68)</f>
      </c>
      <c r="E68" s="18"/>
      <c r="F68" s="15">
        <v>4</v>
      </c>
    </row>
    <row r="69" spans="1:6" ht="12.75">
      <c r="A69" s="29"/>
      <c r="B69" s="28" t="s">
        <v>39</v>
      </c>
      <c r="C69" s="31"/>
      <c r="D69" s="34">
        <f>IF(C69="","",F69)</f>
      </c>
      <c r="E69" s="18"/>
      <c r="F69" s="15">
        <v>3</v>
      </c>
    </row>
    <row r="70" spans="1:6" ht="12.75">
      <c r="A70" s="29"/>
      <c r="B70" s="28" t="s">
        <v>50</v>
      </c>
      <c r="C70" s="31"/>
      <c r="D70" s="34">
        <f>IF(C70="","",F70)</f>
      </c>
      <c r="E70" s="18"/>
      <c r="F70" s="15">
        <v>2</v>
      </c>
    </row>
    <row r="71" spans="1:6" ht="12.75">
      <c r="A71" s="29"/>
      <c r="B71" s="28" t="s">
        <v>41</v>
      </c>
      <c r="C71" s="31"/>
      <c r="D71" s="34">
        <f>IF(C71="","",F71)</f>
      </c>
      <c r="E71" s="18"/>
      <c r="F71" s="15">
        <v>1</v>
      </c>
    </row>
    <row r="72" spans="1:6" ht="25.5">
      <c r="A72" s="44">
        <v>17</v>
      </c>
      <c r="B72" s="21" t="s">
        <v>58</v>
      </c>
      <c r="C72" s="32"/>
      <c r="D72" s="33"/>
      <c r="E72" s="17"/>
      <c r="F72" s="16"/>
    </row>
    <row r="73" spans="1:6" ht="12.75">
      <c r="A73" s="29"/>
      <c r="B73" s="28" t="s">
        <v>19</v>
      </c>
      <c r="C73" s="31"/>
      <c r="D73" s="34">
        <f>IF(C73="","",F73)</f>
      </c>
      <c r="E73" s="18"/>
      <c r="F73" s="15">
        <v>4</v>
      </c>
    </row>
    <row r="74" spans="1:6" ht="12.75">
      <c r="A74" s="29"/>
      <c r="B74" s="28" t="s">
        <v>39</v>
      </c>
      <c r="C74" s="31"/>
      <c r="D74" s="34">
        <f>IF(C74="","",F74)</f>
      </c>
      <c r="E74" s="18"/>
      <c r="F74" s="15">
        <v>3</v>
      </c>
    </row>
    <row r="75" spans="1:6" ht="12.75">
      <c r="A75" s="29"/>
      <c r="B75" s="28" t="s">
        <v>50</v>
      </c>
      <c r="C75" s="31"/>
      <c r="D75" s="34">
        <f>IF(C75="","",F75)</f>
      </c>
      <c r="E75" s="18"/>
      <c r="F75" s="15">
        <v>2</v>
      </c>
    </row>
    <row r="76" spans="1:6" ht="12.75">
      <c r="A76" s="29"/>
      <c r="B76" s="28" t="s">
        <v>41</v>
      </c>
      <c r="C76" s="31"/>
      <c r="D76" s="34">
        <f>IF(C76="","",F76)</f>
      </c>
      <c r="E76" s="18"/>
      <c r="F76" s="15">
        <v>1</v>
      </c>
    </row>
    <row r="77" spans="1:6" ht="12.75">
      <c r="A77" s="44">
        <v>18</v>
      </c>
      <c r="B77" s="21" t="s">
        <v>223</v>
      </c>
      <c r="C77" s="32"/>
      <c r="D77" s="33"/>
      <c r="E77" s="17"/>
      <c r="F77" s="16"/>
    </row>
    <row r="78" spans="1:6" ht="12.75">
      <c r="A78" s="28"/>
      <c r="B78" s="28" t="s">
        <v>19</v>
      </c>
      <c r="C78" s="31"/>
      <c r="D78" s="34">
        <f>IF(C78="","",F78)</f>
      </c>
      <c r="E78" s="18"/>
      <c r="F78" s="15">
        <v>4</v>
      </c>
    </row>
    <row r="79" spans="1:6" ht="12.75">
      <c r="A79" s="28"/>
      <c r="B79" s="28" t="s">
        <v>39</v>
      </c>
      <c r="C79" s="31"/>
      <c r="D79" s="34">
        <f>IF(C79="","",F79)</f>
      </c>
      <c r="E79" s="18"/>
      <c r="F79" s="15">
        <v>3</v>
      </c>
    </row>
    <row r="80" spans="1:6" ht="12.75">
      <c r="A80" s="28"/>
      <c r="B80" s="28" t="s">
        <v>50</v>
      </c>
      <c r="C80" s="31"/>
      <c r="D80" s="34">
        <f>IF(C80="","",F80)</f>
      </c>
      <c r="E80" s="18"/>
      <c r="F80" s="15">
        <v>2</v>
      </c>
    </row>
    <row r="81" spans="1:6" ht="12.75">
      <c r="A81" s="28"/>
      <c r="B81" s="28" t="s">
        <v>41</v>
      </c>
      <c r="C81" s="31"/>
      <c r="D81" s="34">
        <f>IF(C81="","",F81)</f>
      </c>
      <c r="E81" s="18"/>
      <c r="F81" s="15">
        <v>1</v>
      </c>
    </row>
    <row r="82" spans="1:6" ht="12.75">
      <c r="A82" s="44">
        <v>19</v>
      </c>
      <c r="B82" s="21" t="s">
        <v>60</v>
      </c>
      <c r="C82" s="32"/>
      <c r="D82" s="33"/>
      <c r="E82" s="17"/>
      <c r="F82" s="16"/>
    </row>
    <row r="83" spans="1:6" ht="12.75">
      <c r="A83" s="28"/>
      <c r="B83" s="28" t="s">
        <v>87</v>
      </c>
      <c r="C83" s="31"/>
      <c r="D83" s="34">
        <f>IF(C83="","",F83)</f>
      </c>
      <c r="E83" s="18"/>
      <c r="F83" s="15">
        <v>4</v>
      </c>
    </row>
    <row r="84" spans="1:6" ht="12.75">
      <c r="A84" s="28"/>
      <c r="B84" s="28" t="s">
        <v>88</v>
      </c>
      <c r="C84" s="31"/>
      <c r="D84" s="34">
        <f>IF(C84="","",F84)</f>
      </c>
      <c r="E84" s="18"/>
      <c r="F84" s="15">
        <v>3</v>
      </c>
    </row>
    <row r="85" spans="1:6" ht="12.75">
      <c r="A85" s="28"/>
      <c r="B85" s="28" t="s">
        <v>50</v>
      </c>
      <c r="C85" s="31"/>
      <c r="D85" s="34">
        <f>IF(C85="","",F85)</f>
      </c>
      <c r="E85" s="18"/>
      <c r="F85" s="15">
        <v>2</v>
      </c>
    </row>
    <row r="86" spans="1:6" ht="12.75">
      <c r="A86" s="28"/>
      <c r="B86" s="28" t="s">
        <v>76</v>
      </c>
      <c r="C86" s="31"/>
      <c r="D86" s="34">
        <f>IF(C86="","",F86)</f>
      </c>
      <c r="E86" s="18"/>
      <c r="F86" s="15">
        <v>1</v>
      </c>
    </row>
    <row r="87" spans="1:6" ht="12.75">
      <c r="A87" s="21">
        <v>20</v>
      </c>
      <c r="B87" s="21" t="s">
        <v>172</v>
      </c>
      <c r="C87" s="32"/>
      <c r="D87" s="33"/>
      <c r="E87" s="17"/>
      <c r="F87" s="16"/>
    </row>
    <row r="88" spans="1:6" ht="12.75">
      <c r="A88" s="28"/>
      <c r="B88" s="28" t="s">
        <v>36</v>
      </c>
      <c r="C88" s="31"/>
      <c r="D88" s="34">
        <f>IF(C88="","",F88)</f>
      </c>
      <c r="E88" s="18"/>
      <c r="F88" s="15">
        <v>2</v>
      </c>
    </row>
    <row r="89" spans="1:6" ht="12.75">
      <c r="A89" s="28"/>
      <c r="B89" s="28" t="s">
        <v>37</v>
      </c>
      <c r="C89" s="31"/>
      <c r="D89" s="34">
        <f>IF(C89="","",F89)</f>
      </c>
      <c r="E89" s="18"/>
      <c r="F89" s="15">
        <v>1</v>
      </c>
    </row>
    <row r="90" spans="1:6" ht="12.75">
      <c r="A90" s="44">
        <v>21</v>
      </c>
      <c r="B90" s="21" t="s">
        <v>61</v>
      </c>
      <c r="C90" s="32"/>
      <c r="D90" s="33"/>
      <c r="E90" s="17"/>
      <c r="F90" s="16"/>
    </row>
    <row r="91" spans="1:6" ht="12.75">
      <c r="A91" s="28"/>
      <c r="B91" s="28" t="s">
        <v>19</v>
      </c>
      <c r="C91" s="31"/>
      <c r="D91" s="34">
        <f>IF(C91="","",F91)</f>
      </c>
      <c r="E91" s="18"/>
      <c r="F91" s="15">
        <v>4</v>
      </c>
    </row>
    <row r="92" spans="1:6" ht="12.75">
      <c r="A92" s="28"/>
      <c r="B92" s="28" t="s">
        <v>39</v>
      </c>
      <c r="C92" s="31"/>
      <c r="D92" s="34">
        <f>IF(C92="","",F92)</f>
      </c>
      <c r="E92" s="18"/>
      <c r="F92" s="15">
        <v>3</v>
      </c>
    </row>
    <row r="93" spans="1:6" ht="12.75">
      <c r="A93" s="28"/>
      <c r="B93" s="28" t="s">
        <v>50</v>
      </c>
      <c r="C93" s="31"/>
      <c r="D93" s="34">
        <f>IF(C93="","",F93)</f>
      </c>
      <c r="E93" s="18"/>
      <c r="F93" s="15">
        <v>2</v>
      </c>
    </row>
    <row r="94" spans="1:6" ht="12.75">
      <c r="A94" s="28"/>
      <c r="B94" s="28" t="s">
        <v>41</v>
      </c>
      <c r="C94" s="31"/>
      <c r="D94" s="34">
        <f>IF(C94="","",F94)</f>
      </c>
      <c r="E94" s="18"/>
      <c r="F94" s="15">
        <v>1</v>
      </c>
    </row>
    <row r="95" spans="1:6" ht="12.75">
      <c r="A95" s="44">
        <v>22</v>
      </c>
      <c r="B95" s="21" t="s">
        <v>173</v>
      </c>
      <c r="C95" s="32"/>
      <c r="D95" s="33"/>
      <c r="E95" s="17"/>
      <c r="F95" s="16"/>
    </row>
    <row r="96" spans="1:6" ht="12.75">
      <c r="A96" s="28"/>
      <c r="B96" s="28" t="s">
        <v>87</v>
      </c>
      <c r="C96" s="31"/>
      <c r="D96" s="34">
        <f>IF(C96="","",F96)</f>
      </c>
      <c r="E96" s="18"/>
      <c r="F96" s="15">
        <v>4</v>
      </c>
    </row>
    <row r="97" spans="1:6" ht="12.75">
      <c r="A97" s="28"/>
      <c r="B97" s="28" t="s">
        <v>88</v>
      </c>
      <c r="C97" s="31"/>
      <c r="D97" s="34">
        <f>IF(C97="","",F97)</f>
      </c>
      <c r="E97" s="18"/>
      <c r="F97" s="15">
        <v>3</v>
      </c>
    </row>
    <row r="98" spans="1:6" ht="12.75">
      <c r="A98" s="28"/>
      <c r="B98" s="28" t="s">
        <v>50</v>
      </c>
      <c r="C98" s="31"/>
      <c r="D98" s="34">
        <f>IF(C98="","",F98)</f>
      </c>
      <c r="E98" s="18"/>
      <c r="F98" s="15">
        <v>2</v>
      </c>
    </row>
    <row r="99" spans="1:6" ht="12.75">
      <c r="A99" s="28"/>
      <c r="B99" s="28" t="s">
        <v>76</v>
      </c>
      <c r="C99" s="31"/>
      <c r="D99" s="34">
        <f>IF(C99="","",F99)</f>
      </c>
      <c r="E99" s="18"/>
      <c r="F99" s="15">
        <v>1</v>
      </c>
    </row>
    <row r="100" spans="1:6" ht="12.75">
      <c r="A100" s="44">
        <v>23</v>
      </c>
      <c r="B100" s="21" t="s">
        <v>189</v>
      </c>
      <c r="C100" s="32"/>
      <c r="D100" s="33"/>
      <c r="E100" s="17"/>
      <c r="F100" s="16"/>
    </row>
    <row r="101" spans="1:6" ht="12.75">
      <c r="A101" s="28"/>
      <c r="B101" s="28" t="s">
        <v>87</v>
      </c>
      <c r="C101" s="31"/>
      <c r="D101" s="34">
        <f>IF(C101="","",F101)</f>
      </c>
      <c r="E101" s="18"/>
      <c r="F101" s="15">
        <v>4</v>
      </c>
    </row>
    <row r="102" spans="1:6" ht="12.75">
      <c r="A102" s="28"/>
      <c r="B102" s="28" t="s">
        <v>88</v>
      </c>
      <c r="C102" s="31"/>
      <c r="D102" s="34">
        <f>IF(C102="","",F102)</f>
      </c>
      <c r="E102" s="18"/>
      <c r="F102" s="15">
        <v>3</v>
      </c>
    </row>
    <row r="103" spans="1:6" ht="12.75">
      <c r="A103" s="28"/>
      <c r="B103" s="28" t="s">
        <v>50</v>
      </c>
      <c r="C103" s="31"/>
      <c r="D103" s="34">
        <f>IF(C103="","",F103)</f>
      </c>
      <c r="E103" s="18"/>
      <c r="F103" s="15">
        <v>2</v>
      </c>
    </row>
    <row r="104" spans="1:6" ht="12.75">
      <c r="A104" s="28"/>
      <c r="B104" s="28" t="s">
        <v>76</v>
      </c>
      <c r="C104" s="31"/>
      <c r="D104" s="34">
        <f>IF(C104="","",F104)</f>
      </c>
      <c r="E104" s="18"/>
      <c r="F104" s="15">
        <v>1</v>
      </c>
    </row>
    <row r="105" spans="1:6" ht="12.75">
      <c r="A105" s="44">
        <v>24</v>
      </c>
      <c r="B105" s="21" t="s">
        <v>62</v>
      </c>
      <c r="C105" s="32"/>
      <c r="D105" s="33"/>
      <c r="E105" s="17"/>
      <c r="F105" s="16"/>
    </row>
    <row r="106" spans="1:6" ht="12.75">
      <c r="A106" s="28"/>
      <c r="B106" s="28" t="s">
        <v>87</v>
      </c>
      <c r="C106" s="31"/>
      <c r="D106" s="34">
        <f>IF(C106="","",F106)</f>
      </c>
      <c r="E106" s="18"/>
      <c r="F106" s="15">
        <v>4</v>
      </c>
    </row>
    <row r="107" spans="1:6" ht="12.75">
      <c r="A107" s="28"/>
      <c r="B107" s="28" t="s">
        <v>88</v>
      </c>
      <c r="C107" s="31"/>
      <c r="D107" s="34">
        <f>IF(C107="","",F107)</f>
      </c>
      <c r="E107" s="18"/>
      <c r="F107" s="15">
        <v>3</v>
      </c>
    </row>
    <row r="108" spans="1:6" ht="12.75">
      <c r="A108" s="28"/>
      <c r="B108" s="28" t="s">
        <v>50</v>
      </c>
      <c r="C108" s="31"/>
      <c r="D108" s="34">
        <f>IF(C108="","",F108)</f>
      </c>
      <c r="E108" s="18"/>
      <c r="F108" s="15">
        <v>2</v>
      </c>
    </row>
    <row r="109" spans="1:6" ht="12.75">
      <c r="A109" s="28"/>
      <c r="B109" s="28" t="s">
        <v>76</v>
      </c>
      <c r="C109" s="31"/>
      <c r="D109" s="34">
        <f>IF(C109="","",F109)</f>
      </c>
      <c r="E109" s="18"/>
      <c r="F109" s="15">
        <v>1</v>
      </c>
    </row>
    <row r="110" spans="1:6" ht="12.75">
      <c r="A110" s="44">
        <v>25</v>
      </c>
      <c r="B110" s="21" t="s">
        <v>161</v>
      </c>
      <c r="C110" s="32"/>
      <c r="D110" s="33"/>
      <c r="E110" s="17"/>
      <c r="F110" s="16"/>
    </row>
    <row r="111" spans="1:6" ht="12.75">
      <c r="A111" s="28"/>
      <c r="B111" s="28" t="s">
        <v>87</v>
      </c>
      <c r="C111" s="31"/>
      <c r="D111" s="34">
        <f>IF(C111="","",F111)</f>
      </c>
      <c r="E111" s="18"/>
      <c r="F111" s="15">
        <v>4</v>
      </c>
    </row>
    <row r="112" spans="1:6" ht="12.75">
      <c r="A112" s="28"/>
      <c r="B112" s="28" t="s">
        <v>88</v>
      </c>
      <c r="C112" s="31"/>
      <c r="D112" s="34">
        <f>IF(C112="","",F112)</f>
      </c>
      <c r="E112" s="18"/>
      <c r="F112" s="15">
        <v>3</v>
      </c>
    </row>
    <row r="113" spans="1:6" ht="12.75">
      <c r="A113" s="28"/>
      <c r="B113" s="28" t="s">
        <v>50</v>
      </c>
      <c r="C113" s="31"/>
      <c r="D113" s="34">
        <f>IF(C113="","",F113)</f>
      </c>
      <c r="E113" s="18"/>
      <c r="F113" s="15">
        <v>2</v>
      </c>
    </row>
    <row r="114" spans="1:6" ht="12.75">
      <c r="A114" s="28"/>
      <c r="B114" s="28" t="s">
        <v>76</v>
      </c>
      <c r="C114" s="31"/>
      <c r="D114" s="34">
        <f>IF(C114="","",F114)</f>
      </c>
      <c r="E114" s="18"/>
      <c r="F114" s="15">
        <v>1</v>
      </c>
    </row>
    <row r="115" spans="1:6" ht="12.75">
      <c r="A115" s="21">
        <v>26</v>
      </c>
      <c r="B115" s="21" t="s">
        <v>44</v>
      </c>
      <c r="C115" s="32"/>
      <c r="D115" s="33"/>
      <c r="E115" s="17"/>
      <c r="F115" s="16"/>
    </row>
    <row r="116" spans="1:6" ht="12.75">
      <c r="A116" s="28"/>
      <c r="B116" s="28" t="s">
        <v>42</v>
      </c>
      <c r="C116" s="31"/>
      <c r="D116" s="34">
        <f>IF(C116="","",F116)</f>
      </c>
      <c r="E116" s="18"/>
      <c r="F116" s="15">
        <v>2</v>
      </c>
    </row>
    <row r="117" spans="1:6" ht="12.75">
      <c r="A117" s="28"/>
      <c r="B117" s="28" t="s">
        <v>43</v>
      </c>
      <c r="C117" s="31"/>
      <c r="D117" s="34">
        <f>IF(C117="","",F117)</f>
      </c>
      <c r="E117" s="18"/>
      <c r="F117" s="15">
        <v>1</v>
      </c>
    </row>
    <row r="118" spans="1:6" ht="12.75">
      <c r="A118" s="21">
        <v>27</v>
      </c>
      <c r="B118" s="21" t="s">
        <v>45</v>
      </c>
      <c r="C118" s="32"/>
      <c r="D118" s="33"/>
      <c r="E118" s="17"/>
      <c r="F118" s="16"/>
    </row>
    <row r="119" spans="1:6" ht="12.75">
      <c r="A119" s="28"/>
      <c r="B119" s="28" t="s">
        <v>46</v>
      </c>
      <c r="C119" s="31"/>
      <c r="D119" s="34">
        <f>IF(C119="","",F119)</f>
      </c>
      <c r="E119" s="18"/>
      <c r="F119" s="15">
        <v>3</v>
      </c>
    </row>
    <row r="120" spans="1:6" ht="12.75">
      <c r="A120" s="28"/>
      <c r="B120" s="28" t="s">
        <v>47</v>
      </c>
      <c r="C120" s="31"/>
      <c r="D120" s="34">
        <f>IF(C120="","",F120)</f>
      </c>
      <c r="E120" s="18"/>
      <c r="F120" s="15">
        <v>2</v>
      </c>
    </row>
    <row r="121" spans="1:6" ht="12.75">
      <c r="A121" s="28"/>
      <c r="B121" s="28" t="s">
        <v>75</v>
      </c>
      <c r="C121" s="31"/>
      <c r="D121" s="34">
        <f>IF(C121="","",F121)</f>
      </c>
      <c r="E121" s="18"/>
      <c r="F121" s="15">
        <v>1</v>
      </c>
    </row>
    <row r="122" spans="1:6" ht="12.75">
      <c r="A122" s="21">
        <v>28</v>
      </c>
      <c r="B122" s="21" t="s">
        <v>204</v>
      </c>
      <c r="C122" s="32"/>
      <c r="D122" s="33"/>
      <c r="E122" s="17"/>
      <c r="F122" s="16"/>
    </row>
    <row r="123" spans="1:10" ht="12.75">
      <c r="A123" s="28"/>
      <c r="B123" s="29" t="s">
        <v>205</v>
      </c>
      <c r="C123" s="31"/>
      <c r="D123" s="34">
        <f>IF(C123="","",F123)</f>
      </c>
      <c r="E123" s="18"/>
      <c r="F123" s="15">
        <v>3</v>
      </c>
      <c r="G123" s="27"/>
      <c r="H123" s="27"/>
      <c r="I123" s="27"/>
      <c r="J123" s="27"/>
    </row>
    <row r="124" spans="1:6" ht="12.75">
      <c r="A124" s="28"/>
      <c r="B124" s="29" t="s">
        <v>206</v>
      </c>
      <c r="C124" s="31"/>
      <c r="D124" s="34">
        <f>IF(C124="","",F124)</f>
      </c>
      <c r="E124" s="18"/>
      <c r="F124" s="15">
        <v>2</v>
      </c>
    </row>
    <row r="125" spans="1:6" ht="12.75">
      <c r="A125" s="28"/>
      <c r="B125" s="29" t="s">
        <v>207</v>
      </c>
      <c r="C125" s="31"/>
      <c r="D125" s="34">
        <f>IF(C125="","",F125)</f>
      </c>
      <c r="E125" s="18"/>
      <c r="F125" s="15">
        <v>1</v>
      </c>
    </row>
    <row r="126" spans="1:6" ht="12.75">
      <c r="A126" s="21">
        <v>29</v>
      </c>
      <c r="B126" s="21" t="s">
        <v>208</v>
      </c>
      <c r="C126" s="32"/>
      <c r="D126" s="33"/>
      <c r="E126" s="17"/>
      <c r="F126" s="16"/>
    </row>
    <row r="127" spans="1:6" ht="38.25">
      <c r="A127" s="28"/>
      <c r="B127" s="28" t="s">
        <v>209</v>
      </c>
      <c r="C127" s="45"/>
      <c r="D127" s="34">
        <f>IF(C127="","",F127)</f>
      </c>
      <c r="E127" s="18"/>
      <c r="F127" s="15">
        <v>4</v>
      </c>
    </row>
    <row r="128" spans="1:6" ht="25.5">
      <c r="A128" s="28"/>
      <c r="B128" s="28" t="s">
        <v>210</v>
      </c>
      <c r="C128" s="45"/>
      <c r="D128" s="34">
        <f>IF(C128="","",F128)</f>
      </c>
      <c r="E128" s="18"/>
      <c r="F128" s="15">
        <v>3</v>
      </c>
    </row>
    <row r="129" spans="1:6" ht="25.5">
      <c r="A129" s="28"/>
      <c r="B129" s="28" t="s">
        <v>211</v>
      </c>
      <c r="C129" s="45"/>
      <c r="D129" s="34">
        <f>IF(C129="","",F129)</f>
      </c>
      <c r="E129" s="18"/>
      <c r="F129" s="15">
        <v>2</v>
      </c>
    </row>
    <row r="130" spans="1:6" ht="25.5">
      <c r="A130" s="28"/>
      <c r="B130" s="28" t="s">
        <v>212</v>
      </c>
      <c r="C130" s="45"/>
      <c r="D130" s="34">
        <f>IF(C130="","",F130)</f>
      </c>
      <c r="E130" s="18"/>
      <c r="F130" s="15">
        <v>1</v>
      </c>
    </row>
    <row r="131" spans="1:6" ht="12.75">
      <c r="A131" s="21">
        <v>30</v>
      </c>
      <c r="B131" s="21" t="s">
        <v>49</v>
      </c>
      <c r="C131" s="32"/>
      <c r="D131" s="33"/>
      <c r="E131" s="17"/>
      <c r="F131" s="16"/>
    </row>
    <row r="132" spans="1:6" ht="12.75">
      <c r="A132" s="28"/>
      <c r="B132" s="28" t="s">
        <v>77</v>
      </c>
      <c r="C132" s="31"/>
      <c r="D132" s="34">
        <f>IF(C132="","",F132)</f>
      </c>
      <c r="E132" s="18"/>
      <c r="F132" s="15">
        <v>3</v>
      </c>
    </row>
    <row r="133" spans="1:6" ht="12.75">
      <c r="A133" s="28"/>
      <c r="B133" s="28" t="s">
        <v>78</v>
      </c>
      <c r="C133" s="31"/>
      <c r="D133" s="34">
        <f>IF(C133="","",F133)</f>
      </c>
      <c r="E133" s="18"/>
      <c r="F133" s="15">
        <v>2</v>
      </c>
    </row>
    <row r="134" spans="1:6" ht="12.75">
      <c r="A134" s="28"/>
      <c r="B134" s="28" t="s">
        <v>76</v>
      </c>
      <c r="C134" s="31"/>
      <c r="D134" s="34">
        <f>IF(C134="","",F134)</f>
      </c>
      <c r="E134" s="18"/>
      <c r="F134" s="15">
        <v>1</v>
      </c>
    </row>
    <row r="135" spans="1:6" ht="12.75">
      <c r="A135" s="21">
        <v>31</v>
      </c>
      <c r="B135" s="21" t="s">
        <v>54</v>
      </c>
      <c r="C135" s="32"/>
      <c r="D135" s="33"/>
      <c r="E135" s="17"/>
      <c r="F135" s="16"/>
    </row>
    <row r="136" spans="1:6" ht="12.75">
      <c r="A136" s="28"/>
      <c r="B136" s="28" t="s">
        <v>83</v>
      </c>
      <c r="C136" s="31"/>
      <c r="D136" s="34">
        <f>IF(C136="","",F136)</f>
      </c>
      <c r="E136" s="18"/>
      <c r="F136" s="15">
        <v>3</v>
      </c>
    </row>
    <row r="137" spans="1:6" ht="12.75">
      <c r="A137" s="28"/>
      <c r="B137" s="28" t="s">
        <v>84</v>
      </c>
      <c r="C137" s="31"/>
      <c r="D137" s="34">
        <f>IF(C137="","",F137)</f>
      </c>
      <c r="E137" s="18"/>
      <c r="F137" s="15">
        <v>2</v>
      </c>
    </row>
    <row r="138" spans="1:6" ht="12.75">
      <c r="A138" s="28"/>
      <c r="B138" s="28" t="s">
        <v>53</v>
      </c>
      <c r="C138" s="31"/>
      <c r="D138" s="34">
        <f>IF(C138="","",F138)</f>
      </c>
      <c r="E138" s="18"/>
      <c r="F138" s="15">
        <v>1</v>
      </c>
    </row>
    <row r="139" spans="1:6" ht="25.5">
      <c r="A139" s="21">
        <v>32</v>
      </c>
      <c r="B139" s="21" t="s">
        <v>79</v>
      </c>
      <c r="C139" s="32"/>
      <c r="D139" s="33"/>
      <c r="E139" s="17"/>
      <c r="F139" s="16"/>
    </row>
    <row r="140" spans="1:6" ht="12.75">
      <c r="A140" s="28"/>
      <c r="B140" s="28" t="s">
        <v>51</v>
      </c>
      <c r="C140" s="31"/>
      <c r="D140" s="34">
        <f>IF(C140="","",F140)</f>
      </c>
      <c r="E140" s="18"/>
      <c r="F140" s="15">
        <v>3</v>
      </c>
    </row>
    <row r="141" spans="1:6" ht="12.75">
      <c r="A141" s="28"/>
      <c r="B141" s="28" t="s">
        <v>52</v>
      </c>
      <c r="C141" s="31"/>
      <c r="D141" s="34">
        <f>IF(C141="","",F141)</f>
      </c>
      <c r="E141" s="18"/>
      <c r="F141" s="15">
        <v>2</v>
      </c>
    </row>
    <row r="142" spans="1:6" ht="12.75">
      <c r="A142" s="28"/>
      <c r="B142" s="28" t="s">
        <v>85</v>
      </c>
      <c r="C142" s="31"/>
      <c r="D142" s="34">
        <f>IF(C142="","",F142)</f>
      </c>
      <c r="E142" s="18"/>
      <c r="F142" s="15">
        <v>1</v>
      </c>
    </row>
    <row r="143" spans="1:6" ht="12.75">
      <c r="A143" s="21">
        <v>33</v>
      </c>
      <c r="B143" s="21" t="s">
        <v>80</v>
      </c>
      <c r="C143" s="32"/>
      <c r="D143" s="33"/>
      <c r="E143" s="17"/>
      <c r="F143" s="16"/>
    </row>
    <row r="144" spans="1:6" ht="12.75">
      <c r="A144" s="28"/>
      <c r="B144" s="28" t="s">
        <v>81</v>
      </c>
      <c r="C144" s="31"/>
      <c r="D144" s="34">
        <f>IF(C144="","",F144)</f>
      </c>
      <c r="E144" s="18"/>
      <c r="F144" s="15">
        <v>3</v>
      </c>
    </row>
    <row r="145" spans="1:6" ht="12.75">
      <c r="A145" s="28"/>
      <c r="B145" s="28" t="s">
        <v>86</v>
      </c>
      <c r="C145" s="31"/>
      <c r="D145" s="34">
        <f>IF(C145="","",F145)</f>
      </c>
      <c r="E145" s="18"/>
      <c r="F145" s="15">
        <v>2</v>
      </c>
    </row>
    <row r="146" spans="1:6" ht="12.75">
      <c r="A146" s="28"/>
      <c r="B146" s="28" t="s">
        <v>53</v>
      </c>
      <c r="C146" s="31"/>
      <c r="D146" s="34">
        <f>IF(C146="","",F146)</f>
      </c>
      <c r="E146" s="18"/>
      <c r="F146" s="15">
        <v>1</v>
      </c>
    </row>
    <row r="147" spans="1:6" ht="12.75">
      <c r="A147" s="21">
        <v>34</v>
      </c>
      <c r="B147" s="21" t="s">
        <v>55</v>
      </c>
      <c r="C147" s="32"/>
      <c r="D147" s="33"/>
      <c r="E147" s="17"/>
      <c r="F147" s="16"/>
    </row>
    <row r="148" spans="1:6" ht="12.75">
      <c r="A148" s="46"/>
      <c r="B148" s="28" t="s">
        <v>82</v>
      </c>
      <c r="C148" s="31"/>
      <c r="D148" s="34">
        <f>IF(C148="","",F148)</f>
      </c>
      <c r="E148" s="18"/>
      <c r="F148" s="15">
        <v>3</v>
      </c>
    </row>
    <row r="149" spans="1:6" ht="12.75">
      <c r="A149" s="28"/>
      <c r="B149" s="28" t="s">
        <v>56</v>
      </c>
      <c r="C149" s="31"/>
      <c r="D149" s="34">
        <f>IF(C149="","",F149)</f>
      </c>
      <c r="E149" s="18"/>
      <c r="F149" s="15">
        <v>2</v>
      </c>
    </row>
    <row r="150" spans="1:6" ht="12.75">
      <c r="A150" s="28"/>
      <c r="B150" s="28" t="s">
        <v>41</v>
      </c>
      <c r="C150" s="31"/>
      <c r="D150" s="34">
        <f>IF(C150="","",F150)</f>
      </c>
      <c r="E150" s="18"/>
      <c r="F150" s="15">
        <v>1</v>
      </c>
    </row>
    <row r="151" spans="1:6" ht="12.75">
      <c r="A151" s="21">
        <v>35</v>
      </c>
      <c r="B151" s="21" t="s">
        <v>174</v>
      </c>
      <c r="C151" s="32"/>
      <c r="D151" s="33"/>
      <c r="E151" s="17"/>
      <c r="F151" s="16"/>
    </row>
    <row r="152" spans="1:6" ht="12.75">
      <c r="A152" s="28"/>
      <c r="B152" s="28" t="s">
        <v>36</v>
      </c>
      <c r="C152" s="31"/>
      <c r="D152" s="34">
        <f>IF(C152="","",F152)</f>
      </c>
      <c r="E152" s="18"/>
      <c r="F152" s="15">
        <v>2</v>
      </c>
    </row>
    <row r="153" spans="1:6" ht="12.75">
      <c r="A153" s="28"/>
      <c r="B153" s="28" t="s">
        <v>37</v>
      </c>
      <c r="C153" s="31"/>
      <c r="D153" s="34">
        <f>IF(C153="","",F153)</f>
      </c>
      <c r="E153" s="18"/>
      <c r="F153" s="15">
        <v>1</v>
      </c>
    </row>
    <row r="154" spans="1:6" ht="12.75">
      <c r="A154" s="115" t="s">
        <v>69</v>
      </c>
      <c r="B154" s="115"/>
      <c r="C154" s="31"/>
      <c r="D154" s="59">
        <f>SUM(D6:D153)</f>
        <v>0</v>
      </c>
      <c r="E154" s="55"/>
      <c r="F154" s="15"/>
    </row>
    <row r="155" spans="1:6" ht="24" customHeight="1">
      <c r="A155" s="39"/>
      <c r="B155" s="39"/>
      <c r="C155" s="36"/>
      <c r="D155" s="36"/>
      <c r="E155" s="22"/>
      <c r="F155" s="22"/>
    </row>
    <row r="156" spans="1:6" ht="24" customHeight="1">
      <c r="A156" s="39"/>
      <c r="B156" s="39"/>
      <c r="C156" s="36"/>
      <c r="D156" s="36"/>
      <c r="E156" s="22"/>
      <c r="F156" s="22"/>
    </row>
    <row r="157" spans="1:6" ht="24" customHeight="1">
      <c r="A157" s="39"/>
      <c r="B157" s="39"/>
      <c r="C157" s="36"/>
      <c r="D157" s="36"/>
      <c r="E157" s="22"/>
      <c r="F157" s="22"/>
    </row>
    <row r="158" spans="1:6" ht="24" customHeight="1">
      <c r="A158" s="39"/>
      <c r="B158" s="39"/>
      <c r="C158" s="36"/>
      <c r="D158" s="36"/>
      <c r="E158" s="22"/>
      <c r="F158" s="22"/>
    </row>
    <row r="159" spans="1:6" ht="24" customHeight="1">
      <c r="A159" s="39"/>
      <c r="B159" s="39"/>
      <c r="C159" s="36"/>
      <c r="D159" s="36"/>
      <c r="E159" s="22"/>
      <c r="F159" s="22"/>
    </row>
    <row r="160" spans="1:6" ht="24" customHeight="1">
      <c r="A160" s="39"/>
      <c r="B160" s="39"/>
      <c r="C160" s="36"/>
      <c r="D160" s="36"/>
      <c r="E160" s="22"/>
      <c r="F160" s="22"/>
    </row>
    <row r="161" spans="1:6" ht="24" customHeight="1">
      <c r="A161" s="39"/>
      <c r="B161" s="39"/>
      <c r="C161" s="36"/>
      <c r="D161" s="36"/>
      <c r="E161" s="22"/>
      <c r="F161" s="22"/>
    </row>
    <row r="162" spans="1:6" ht="24" customHeight="1">
      <c r="A162" s="39"/>
      <c r="B162" s="39"/>
      <c r="C162" s="36"/>
      <c r="D162" s="36"/>
      <c r="E162" s="22"/>
      <c r="F162" s="22"/>
    </row>
    <row r="163" spans="1:6" ht="24" customHeight="1">
      <c r="A163" s="39"/>
      <c r="B163" s="39"/>
      <c r="C163" s="36"/>
      <c r="D163" s="36"/>
      <c r="E163" s="22"/>
      <c r="F163" s="22"/>
    </row>
    <row r="164" spans="1:6" ht="24" customHeight="1">
      <c r="A164" s="39"/>
      <c r="B164" s="39"/>
      <c r="C164" s="36"/>
      <c r="D164" s="36"/>
      <c r="E164" s="22"/>
      <c r="F164" s="22"/>
    </row>
    <row r="165" spans="1:6" ht="24" customHeight="1">
      <c r="A165" s="39"/>
      <c r="B165" s="39"/>
      <c r="C165" s="36"/>
      <c r="D165" s="36"/>
      <c r="E165" s="22"/>
      <c r="F165" s="22"/>
    </row>
    <row r="166" spans="1:6" ht="24" customHeight="1">
      <c r="A166" s="39"/>
      <c r="B166" s="39"/>
      <c r="C166" s="36"/>
      <c r="D166" s="36"/>
      <c r="E166" s="22"/>
      <c r="F166" s="22"/>
    </row>
    <row r="167" spans="1:6" ht="24" customHeight="1">
      <c r="A167" s="39"/>
      <c r="B167" s="39"/>
      <c r="C167" s="36"/>
      <c r="D167" s="36"/>
      <c r="E167" s="22"/>
      <c r="F167" s="22"/>
    </row>
    <row r="168" spans="1:6" ht="24" customHeight="1">
      <c r="A168" s="39"/>
      <c r="B168" s="39"/>
      <c r="C168" s="36"/>
      <c r="D168" s="36"/>
      <c r="E168" s="22"/>
      <c r="F168" s="22"/>
    </row>
    <row r="169" spans="1:6" ht="24" customHeight="1">
      <c r="A169" s="39"/>
      <c r="B169" s="39"/>
      <c r="C169" s="36"/>
      <c r="D169" s="36"/>
      <c r="E169" s="22"/>
      <c r="F169" s="22"/>
    </row>
    <row r="170" spans="1:6" ht="24" customHeight="1">
      <c r="A170" s="39"/>
      <c r="B170" s="39"/>
      <c r="C170" s="36"/>
      <c r="D170" s="36"/>
      <c r="E170" s="22"/>
      <c r="F170" s="22"/>
    </row>
    <row r="171" spans="1:6" ht="24" customHeight="1">
      <c r="A171" s="39"/>
      <c r="B171" s="39"/>
      <c r="C171" s="36"/>
      <c r="D171" s="36"/>
      <c r="E171" s="22"/>
      <c r="F171" s="22"/>
    </row>
    <row r="172" spans="1:6" ht="24" customHeight="1">
      <c r="A172" s="39"/>
      <c r="B172" s="39"/>
      <c r="C172" s="36"/>
      <c r="D172" s="36"/>
      <c r="E172" s="22"/>
      <c r="F172" s="22"/>
    </row>
    <row r="173" spans="1:6" ht="24" customHeight="1">
      <c r="A173" s="39"/>
      <c r="B173" s="39"/>
      <c r="C173" s="36"/>
      <c r="D173" s="36"/>
      <c r="E173" s="22"/>
      <c r="F173" s="22"/>
    </row>
    <row r="174" spans="1:6" ht="24" customHeight="1">
      <c r="A174" s="39"/>
      <c r="B174" s="39"/>
      <c r="C174" s="36"/>
      <c r="D174" s="36"/>
      <c r="E174" s="22"/>
      <c r="F174" s="22"/>
    </row>
    <row r="175" spans="1:6" ht="24" customHeight="1">
      <c r="A175" s="39"/>
      <c r="B175" s="39"/>
      <c r="C175" s="36"/>
      <c r="D175" s="36"/>
      <c r="E175" s="22"/>
      <c r="F175" s="22"/>
    </row>
    <row r="176" spans="1:6" ht="24" customHeight="1">
      <c r="A176" s="39"/>
      <c r="B176" s="39"/>
      <c r="C176" s="36"/>
      <c r="D176" s="36"/>
      <c r="E176" s="22"/>
      <c r="F176" s="22"/>
    </row>
    <row r="177" spans="1:6" ht="24" customHeight="1">
      <c r="A177" s="39"/>
      <c r="B177" s="39"/>
      <c r="C177" s="36"/>
      <c r="D177" s="36"/>
      <c r="E177" s="22"/>
      <c r="F177" s="22"/>
    </row>
    <row r="178" spans="1:6" ht="24" customHeight="1">
      <c r="A178" s="39"/>
      <c r="B178" s="39"/>
      <c r="C178" s="36"/>
      <c r="D178" s="36"/>
      <c r="E178" s="22"/>
      <c r="F178" s="22"/>
    </row>
    <row r="179" spans="1:6" ht="24" customHeight="1">
      <c r="A179" s="39"/>
      <c r="B179" s="39"/>
      <c r="C179" s="36"/>
      <c r="D179" s="36"/>
      <c r="E179" s="22"/>
      <c r="F179" s="22"/>
    </row>
    <row r="180" spans="1:6" ht="24" customHeight="1">
      <c r="A180" s="39"/>
      <c r="B180" s="39"/>
      <c r="C180" s="36"/>
      <c r="D180" s="36"/>
      <c r="E180" s="22"/>
      <c r="F180" s="22"/>
    </row>
    <row r="181" spans="1:6" ht="24" customHeight="1">
      <c r="A181" s="39"/>
      <c r="B181" s="39"/>
      <c r="C181" s="36"/>
      <c r="D181" s="36"/>
      <c r="E181" s="22"/>
      <c r="F181" s="22"/>
    </row>
    <row r="182" spans="1:6" ht="24" customHeight="1">
      <c r="A182" s="39"/>
      <c r="B182" s="39"/>
      <c r="C182" s="36"/>
      <c r="D182" s="36"/>
      <c r="E182" s="22"/>
      <c r="F182" s="22"/>
    </row>
    <row r="183" spans="1:6" ht="24" customHeight="1">
      <c r="A183" s="39"/>
      <c r="B183" s="39"/>
      <c r="C183" s="36"/>
      <c r="D183" s="36"/>
      <c r="E183" s="22"/>
      <c r="F183" s="22"/>
    </row>
    <row r="184" spans="1:6" ht="24" customHeight="1">
      <c r="A184" s="39"/>
      <c r="B184" s="39"/>
      <c r="C184" s="36"/>
      <c r="D184" s="36"/>
      <c r="E184" s="22"/>
      <c r="F184" s="22"/>
    </row>
    <row r="185" spans="1:6" ht="24" customHeight="1">
      <c r="A185" s="39"/>
      <c r="B185" s="39"/>
      <c r="C185" s="36"/>
      <c r="D185" s="36"/>
      <c r="E185" s="22"/>
      <c r="F185" s="22"/>
    </row>
    <row r="186" spans="1:6" ht="24" customHeight="1">
      <c r="A186" s="39"/>
      <c r="B186" s="39"/>
      <c r="C186" s="36"/>
      <c r="D186" s="36"/>
      <c r="E186" s="22"/>
      <c r="F186" s="22"/>
    </row>
    <row r="187" spans="1:6" ht="24" customHeight="1">
      <c r="A187" s="39"/>
      <c r="B187" s="39"/>
      <c r="C187" s="36"/>
      <c r="D187" s="36"/>
      <c r="E187" s="22"/>
      <c r="F187" s="22"/>
    </row>
    <row r="188" spans="1:6" ht="24" customHeight="1">
      <c r="A188" s="39"/>
      <c r="B188" s="39"/>
      <c r="C188" s="36"/>
      <c r="D188" s="36"/>
      <c r="E188" s="22"/>
      <c r="F188" s="22"/>
    </row>
    <row r="189" spans="1:6" ht="24" customHeight="1">
      <c r="A189" s="39"/>
      <c r="B189" s="39"/>
      <c r="C189" s="36"/>
      <c r="D189" s="36"/>
      <c r="E189" s="22"/>
      <c r="F189" s="22"/>
    </row>
    <row r="190" spans="1:6" ht="24" customHeight="1">
      <c r="A190" s="39"/>
      <c r="B190" s="39"/>
      <c r="C190" s="36"/>
      <c r="D190" s="36"/>
      <c r="E190" s="22"/>
      <c r="F190" s="22"/>
    </row>
    <row r="191" spans="1:6" ht="24" customHeight="1">
      <c r="A191" s="39"/>
      <c r="B191" s="39"/>
      <c r="C191" s="36"/>
      <c r="D191" s="36"/>
      <c r="E191" s="22"/>
      <c r="F191" s="22"/>
    </row>
    <row r="192" spans="1:6" ht="24" customHeight="1">
      <c r="A192" s="39"/>
      <c r="B192" s="39"/>
      <c r="C192" s="36"/>
      <c r="D192" s="36"/>
      <c r="E192" s="22"/>
      <c r="F192" s="22"/>
    </row>
    <row r="193" spans="1:6" ht="24" customHeight="1">
      <c r="A193" s="39"/>
      <c r="B193" s="39"/>
      <c r="C193" s="36"/>
      <c r="D193" s="36"/>
      <c r="E193" s="22"/>
      <c r="F193" s="22"/>
    </row>
    <row r="194" spans="1:6" ht="24" customHeight="1">
      <c r="A194" s="39"/>
      <c r="B194" s="39"/>
      <c r="C194" s="36"/>
      <c r="D194" s="36"/>
      <c r="E194" s="22"/>
      <c r="F194" s="22"/>
    </row>
    <row r="195" spans="1:6" ht="24" customHeight="1">
      <c r="A195" s="39"/>
      <c r="B195" s="39"/>
      <c r="C195" s="36"/>
      <c r="D195" s="36"/>
      <c r="E195" s="22"/>
      <c r="F195" s="22"/>
    </row>
    <row r="196" spans="1:6" ht="24" customHeight="1">
      <c r="A196" s="39"/>
      <c r="B196" s="39"/>
      <c r="C196" s="36"/>
      <c r="D196" s="36"/>
      <c r="E196" s="22"/>
      <c r="F196" s="22"/>
    </row>
    <row r="197" spans="1:6" ht="24" customHeight="1">
      <c r="A197" s="39"/>
      <c r="B197" s="39"/>
      <c r="C197" s="36"/>
      <c r="D197" s="36"/>
      <c r="E197" s="22"/>
      <c r="F197" s="22"/>
    </row>
    <row r="198" spans="1:6" ht="24" customHeight="1">
      <c r="A198" s="39"/>
      <c r="B198" s="39"/>
      <c r="C198" s="36"/>
      <c r="D198" s="36"/>
      <c r="E198" s="22"/>
      <c r="F198" s="22"/>
    </row>
    <row r="199" spans="1:6" ht="24" customHeight="1">
      <c r="A199" s="39"/>
      <c r="B199" s="39"/>
      <c r="C199" s="36"/>
      <c r="D199" s="36"/>
      <c r="E199" s="22"/>
      <c r="F199" s="22"/>
    </row>
    <row r="200" spans="2:6" ht="24" customHeight="1">
      <c r="B200" s="39"/>
      <c r="C200" s="36"/>
      <c r="F200" s="22"/>
    </row>
    <row r="201" spans="2:6" ht="24" customHeight="1">
      <c r="B201" s="39"/>
      <c r="C201" s="36"/>
      <c r="F201" s="22"/>
    </row>
    <row r="202" spans="2:6" ht="24" customHeight="1">
      <c r="B202" s="39"/>
      <c r="C202" s="36"/>
      <c r="F202" s="22"/>
    </row>
  </sheetData>
  <sheetProtection/>
  <protectedRanges>
    <protectedRange sqref="E4:E153" name="Диапазон2"/>
    <protectedRange sqref="C5:C153" name="Диапазон5"/>
  </protectedRanges>
  <autoFilter ref="A4:E154"/>
  <mergeCells count="3">
    <mergeCell ref="A154:B154"/>
    <mergeCell ref="A2:E2"/>
    <mergeCell ref="A3:C3"/>
  </mergeCells>
  <conditionalFormatting sqref="D135:E135 D131:E131 D139:E139 D143:E143 D147:E147 D151:E151 D122:E122 D118:E118 D115:E115 D87:E87 D59:E59 D55:E55 D77:E77 D22:E22 D16:E16 D13:E13 D19:E19 D40:E40 D45:E45 D50:E50 D72:E72 D82:E82 D90:E90 D95:E95 D100:E100 D105:E105 D110:E110 D25:E25 D35:E35 D62:E62 D67:E67 D30:E30 D10:E10 D126:E126">
    <cfRule type="cellIs" priority="1" dxfId="3" operator="equal" stopIfTrue="1">
      <formula>0</formula>
    </cfRule>
  </conditionalFormatting>
  <printOptions/>
  <pageMargins left="0.5905511811023623" right="0.5511811023622047" top="0.3937007874015748" bottom="0.3937007874015748" header="0.35433070866141736" footer="0.3937007874015748"/>
  <pageSetup fitToHeight="2" horizontalDpi="600" verticalDpi="600" orientation="portrait" paperSize="9" scale="65" r:id="rId2"/>
  <headerFooter alignWithMargins="0">
    <oddFooter xml:space="preserve">&amp;C&amp;"Tahoma,обычный"&amp;F&amp;R&amp;"Tahoma,обычный"Страница 3 </oddFooter>
  </headerFooter>
  <rowBreaks count="1" manualBreakCount="1">
    <brk id="8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0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36.125" style="0" customWidth="1"/>
    <col min="2" max="2" width="4.75390625" style="0" bestFit="1" customWidth="1"/>
    <col min="3" max="3" width="24.625" style="0" bestFit="1" customWidth="1"/>
    <col min="4" max="4" width="36.25390625" style="0" bestFit="1" customWidth="1"/>
    <col min="5" max="5" width="29.25390625" style="0" bestFit="1" customWidth="1"/>
  </cols>
  <sheetData>
    <row r="3" ht="8.25" customHeight="1"/>
    <row r="4" spans="1:5" ht="12.75">
      <c r="A4" s="68" t="s">
        <v>198</v>
      </c>
      <c r="B4" s="68" t="s">
        <v>199</v>
      </c>
      <c r="C4" s="68" t="s">
        <v>200</v>
      </c>
      <c r="D4" s="68" t="s">
        <v>201</v>
      </c>
      <c r="E4" s="68" t="s">
        <v>202</v>
      </c>
    </row>
    <row r="5" spans="1:5" ht="12.75">
      <c r="A5" s="69"/>
      <c r="B5" s="70"/>
      <c r="C5" s="71"/>
      <c r="D5" s="69"/>
      <c r="E5" s="71"/>
    </row>
    <row r="6" spans="1:5" ht="12.75">
      <c r="A6" s="69"/>
      <c r="B6" s="70"/>
      <c r="C6" s="71"/>
      <c r="D6" s="71"/>
      <c r="E6" s="71"/>
    </row>
    <row r="7" spans="1:5" ht="12.75">
      <c r="A7" s="69"/>
      <c r="B7" s="70"/>
      <c r="C7" s="71"/>
      <c r="D7" s="69"/>
      <c r="E7" s="71"/>
    </row>
    <row r="8" spans="1:5" ht="12.75">
      <c r="A8" s="69"/>
      <c r="B8" s="70"/>
      <c r="C8" s="71"/>
      <c r="D8" s="71"/>
      <c r="E8" s="71"/>
    </row>
    <row r="9" spans="1:5" ht="12.75">
      <c r="A9" s="71"/>
      <c r="B9" s="71"/>
      <c r="C9" s="71"/>
      <c r="D9" s="71"/>
      <c r="E9" s="71"/>
    </row>
    <row r="10" spans="1:5" ht="12.75">
      <c r="A10" s="71"/>
      <c r="B10" s="71"/>
      <c r="C10" s="71"/>
      <c r="D10" s="71"/>
      <c r="E10" s="7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00390625" defaultRowHeight="24" customHeight="1"/>
  <cols>
    <col min="1" max="1" width="3.125" style="40" customWidth="1"/>
    <col min="2" max="2" width="48.875" style="40" customWidth="1"/>
    <col min="3" max="3" width="71.875" style="13" customWidth="1"/>
    <col min="4" max="16384" width="9.125" style="14" customWidth="1"/>
  </cols>
  <sheetData>
    <row r="1" ht="26.25" customHeight="1">
      <c r="B1" s="72"/>
    </row>
    <row r="2" spans="1:3" ht="19.5">
      <c r="A2" s="116"/>
      <c r="B2" s="116"/>
      <c r="C2" s="116"/>
    </row>
    <row r="3" spans="1:3" ht="24.75" customHeight="1">
      <c r="A3" s="61" t="s">
        <v>5</v>
      </c>
      <c r="B3" s="61" t="s">
        <v>6</v>
      </c>
      <c r="C3" s="59" t="s">
        <v>144</v>
      </c>
    </row>
    <row r="4" spans="1:4" ht="27.75" customHeight="1">
      <c r="A4" s="29">
        <v>1</v>
      </c>
      <c r="B4" s="29" t="s">
        <v>35</v>
      </c>
      <c r="C4" s="29" t="s">
        <v>175</v>
      </c>
      <c r="D4" s="19"/>
    </row>
    <row r="5" spans="1:4" ht="27.75" customHeight="1">
      <c r="A5" s="29">
        <v>2</v>
      </c>
      <c r="B5" s="29" t="s">
        <v>48</v>
      </c>
      <c r="C5" s="29" t="s">
        <v>159</v>
      </c>
      <c r="D5" s="19"/>
    </row>
    <row r="6" spans="1:3" ht="27.75" customHeight="1">
      <c r="A6" s="29">
        <v>3</v>
      </c>
      <c r="B6" s="29" t="s">
        <v>57</v>
      </c>
      <c r="C6" s="29" t="s">
        <v>176</v>
      </c>
    </row>
    <row r="7" spans="1:3" ht="27.75" customHeight="1">
      <c r="A7" s="29">
        <v>4</v>
      </c>
      <c r="B7" s="29" t="s">
        <v>70</v>
      </c>
      <c r="C7" s="29" t="s">
        <v>177</v>
      </c>
    </row>
    <row r="8" spans="1:3" ht="27.75" customHeight="1">
      <c r="A8" s="29">
        <v>5</v>
      </c>
      <c r="B8" s="29" t="s">
        <v>71</v>
      </c>
      <c r="C8" s="29" t="s">
        <v>178</v>
      </c>
    </row>
    <row r="9" spans="1:3" ht="27.75" customHeight="1">
      <c r="A9" s="29">
        <v>6</v>
      </c>
      <c r="B9" s="29" t="s">
        <v>74</v>
      </c>
      <c r="C9" s="29" t="s">
        <v>158</v>
      </c>
    </row>
    <row r="10" spans="1:3" ht="27.75" customHeight="1">
      <c r="A10" s="29">
        <v>7</v>
      </c>
      <c r="B10" s="29" t="s">
        <v>63</v>
      </c>
      <c r="C10" s="29" t="s">
        <v>157</v>
      </c>
    </row>
    <row r="11" spans="1:3" ht="27" customHeight="1">
      <c r="A11" s="29">
        <v>8</v>
      </c>
      <c r="B11" s="29" t="s">
        <v>72</v>
      </c>
      <c r="C11" s="29" t="s">
        <v>156</v>
      </c>
    </row>
    <row r="12" spans="1:3" ht="27" customHeight="1">
      <c r="A12" s="29">
        <v>9</v>
      </c>
      <c r="B12" s="29" t="s">
        <v>64</v>
      </c>
      <c r="C12" s="29" t="s">
        <v>155</v>
      </c>
    </row>
    <row r="13" spans="1:3" ht="27" customHeight="1">
      <c r="A13" s="29">
        <v>10</v>
      </c>
      <c r="B13" s="29" t="s">
        <v>89</v>
      </c>
      <c r="C13" s="29" t="s">
        <v>190</v>
      </c>
    </row>
    <row r="14" spans="1:3" ht="27" customHeight="1">
      <c r="A14" s="60">
        <v>11</v>
      </c>
      <c r="B14" s="29" t="s">
        <v>171</v>
      </c>
      <c r="C14" s="29" t="s">
        <v>154</v>
      </c>
    </row>
    <row r="15" spans="1:3" ht="66.75" customHeight="1">
      <c r="A15" s="60">
        <v>12</v>
      </c>
      <c r="B15" s="29" t="s">
        <v>233</v>
      </c>
      <c r="C15" s="29" t="s">
        <v>153</v>
      </c>
    </row>
    <row r="16" spans="1:3" ht="27.75" customHeight="1">
      <c r="A16" s="29">
        <v>13</v>
      </c>
      <c r="B16" s="29" t="s">
        <v>38</v>
      </c>
      <c r="C16" s="29" t="s">
        <v>152</v>
      </c>
    </row>
    <row r="17" spans="1:3" ht="27.75" customHeight="1">
      <c r="A17" s="29">
        <v>14</v>
      </c>
      <c r="B17" s="29" t="s">
        <v>232</v>
      </c>
      <c r="C17" s="29" t="s">
        <v>151</v>
      </c>
    </row>
    <row r="18" spans="1:3" ht="54.75" customHeight="1">
      <c r="A18" s="60">
        <v>15</v>
      </c>
      <c r="B18" s="29" t="s">
        <v>65</v>
      </c>
      <c r="C18" s="29" t="s">
        <v>145</v>
      </c>
    </row>
    <row r="19" spans="1:3" ht="25.5" customHeight="1">
      <c r="A19" s="60">
        <v>16</v>
      </c>
      <c r="B19" s="29" t="s">
        <v>66</v>
      </c>
      <c r="C19" s="29" t="s">
        <v>150</v>
      </c>
    </row>
    <row r="20" spans="1:3" ht="41.25" customHeight="1">
      <c r="A20" s="60">
        <v>17</v>
      </c>
      <c r="B20" s="29" t="s">
        <v>58</v>
      </c>
      <c r="C20" s="29" t="s">
        <v>149</v>
      </c>
    </row>
    <row r="21" spans="1:3" ht="28.5" customHeight="1">
      <c r="A21" s="60">
        <v>18</v>
      </c>
      <c r="B21" s="29" t="s">
        <v>223</v>
      </c>
      <c r="C21" s="29" t="s">
        <v>224</v>
      </c>
    </row>
    <row r="22" spans="1:3" ht="54" customHeight="1">
      <c r="A22" s="60">
        <v>19</v>
      </c>
      <c r="B22" s="29" t="s">
        <v>60</v>
      </c>
      <c r="C22" s="29" t="s">
        <v>148</v>
      </c>
    </row>
    <row r="23" spans="1:3" ht="27.75" customHeight="1">
      <c r="A23" s="29">
        <v>20</v>
      </c>
      <c r="B23" s="29" t="s">
        <v>172</v>
      </c>
      <c r="C23" s="29" t="s">
        <v>191</v>
      </c>
    </row>
    <row r="24" spans="1:3" ht="105.75" customHeight="1">
      <c r="A24" s="60">
        <v>21</v>
      </c>
      <c r="B24" s="29" t="s">
        <v>61</v>
      </c>
      <c r="C24" s="29" t="s">
        <v>146</v>
      </c>
    </row>
    <row r="25" spans="1:3" ht="41.25" customHeight="1">
      <c r="A25" s="60">
        <v>22</v>
      </c>
      <c r="B25" s="29" t="s">
        <v>173</v>
      </c>
      <c r="C25" s="29" t="s">
        <v>147</v>
      </c>
    </row>
    <row r="26" spans="1:3" ht="40.5" customHeight="1">
      <c r="A26" s="60">
        <v>23</v>
      </c>
      <c r="B26" s="29" t="s">
        <v>189</v>
      </c>
      <c r="C26" s="29" t="s">
        <v>192</v>
      </c>
    </row>
    <row r="27" spans="1:3" ht="27.75" customHeight="1">
      <c r="A27" s="60">
        <v>24</v>
      </c>
      <c r="B27" s="29" t="s">
        <v>62</v>
      </c>
      <c r="C27" s="29" t="s">
        <v>160</v>
      </c>
    </row>
    <row r="28" spans="1:3" ht="39.75" customHeight="1">
      <c r="A28" s="60">
        <v>25</v>
      </c>
      <c r="B28" s="29" t="s">
        <v>161</v>
      </c>
      <c r="C28" s="29" t="s">
        <v>193</v>
      </c>
    </row>
    <row r="29" spans="1:3" ht="27.75" customHeight="1">
      <c r="A29" s="29">
        <v>30</v>
      </c>
      <c r="B29" s="29" t="s">
        <v>49</v>
      </c>
      <c r="C29" s="29" t="s">
        <v>162</v>
      </c>
    </row>
    <row r="30" spans="1:3" ht="54.75" customHeight="1">
      <c r="A30" s="29">
        <v>34</v>
      </c>
      <c r="B30" s="29" t="s">
        <v>179</v>
      </c>
      <c r="C30" s="29" t="s">
        <v>163</v>
      </c>
    </row>
    <row r="31" spans="1:3" ht="25.5">
      <c r="A31" s="29">
        <v>35</v>
      </c>
      <c r="B31" s="29" t="s">
        <v>174</v>
      </c>
      <c r="C31" s="29" t="s">
        <v>197</v>
      </c>
    </row>
    <row r="32" spans="1:3" ht="24" customHeight="1">
      <c r="A32" s="39"/>
      <c r="B32" s="39"/>
      <c r="C32" s="22"/>
    </row>
    <row r="33" spans="1:3" ht="24" customHeight="1">
      <c r="A33" s="39"/>
      <c r="B33" s="39"/>
      <c r="C33" s="22"/>
    </row>
    <row r="34" spans="1:3" ht="24" customHeight="1">
      <c r="A34" s="39"/>
      <c r="B34" s="39"/>
      <c r="C34" s="22"/>
    </row>
    <row r="35" spans="1:3" ht="24" customHeight="1">
      <c r="A35" s="39"/>
      <c r="B35" s="39"/>
      <c r="C35" s="22"/>
    </row>
    <row r="36" spans="1:3" ht="24" customHeight="1">
      <c r="A36" s="39"/>
      <c r="B36" s="39"/>
      <c r="C36" s="22"/>
    </row>
    <row r="37" spans="1:3" ht="24" customHeight="1">
      <c r="A37" s="39"/>
      <c r="B37" s="39"/>
      <c r="C37" s="22"/>
    </row>
    <row r="38" spans="1:3" ht="24" customHeight="1">
      <c r="A38" s="39"/>
      <c r="B38" s="39"/>
      <c r="C38" s="22"/>
    </row>
    <row r="39" spans="1:3" ht="24" customHeight="1">
      <c r="A39" s="39"/>
      <c r="B39" s="39"/>
      <c r="C39" s="22"/>
    </row>
    <row r="40" spans="1:3" ht="24" customHeight="1">
      <c r="A40" s="39"/>
      <c r="B40" s="39"/>
      <c r="C40" s="22"/>
    </row>
    <row r="41" spans="1:3" ht="24" customHeight="1">
      <c r="A41" s="39"/>
      <c r="B41" s="39"/>
      <c r="C41" s="22"/>
    </row>
    <row r="42" spans="1:3" ht="24" customHeight="1">
      <c r="A42" s="39"/>
      <c r="B42" s="39"/>
      <c r="C42" s="22"/>
    </row>
    <row r="43" spans="1:3" ht="24" customHeight="1">
      <c r="A43" s="39"/>
      <c r="B43" s="39"/>
      <c r="C43" s="22"/>
    </row>
    <row r="44" spans="1:3" ht="24" customHeight="1">
      <c r="A44" s="39"/>
      <c r="B44" s="39"/>
      <c r="C44" s="22"/>
    </row>
    <row r="45" spans="1:3" ht="24" customHeight="1">
      <c r="A45" s="39"/>
      <c r="B45" s="39"/>
      <c r="C45" s="22"/>
    </row>
    <row r="46" spans="1:3" ht="24" customHeight="1">
      <c r="A46" s="39"/>
      <c r="B46" s="39"/>
      <c r="C46" s="22"/>
    </row>
    <row r="47" spans="1:3" ht="24" customHeight="1">
      <c r="A47" s="39"/>
      <c r="B47" s="39"/>
      <c r="C47" s="22"/>
    </row>
    <row r="48" spans="1:3" ht="24" customHeight="1">
      <c r="A48" s="39"/>
      <c r="B48" s="39"/>
      <c r="C48" s="22"/>
    </row>
    <row r="49" spans="1:3" ht="24" customHeight="1">
      <c r="A49" s="39"/>
      <c r="B49" s="39"/>
      <c r="C49" s="22"/>
    </row>
    <row r="50" spans="1:3" ht="24" customHeight="1">
      <c r="A50" s="39"/>
      <c r="B50" s="39"/>
      <c r="C50" s="22"/>
    </row>
    <row r="51" spans="1:3" ht="24" customHeight="1">
      <c r="A51" s="39"/>
      <c r="B51" s="39"/>
      <c r="C51" s="22"/>
    </row>
    <row r="52" spans="1:3" ht="24" customHeight="1">
      <c r="A52" s="39"/>
      <c r="B52" s="39"/>
      <c r="C52" s="22"/>
    </row>
    <row r="53" spans="1:3" ht="24" customHeight="1">
      <c r="A53" s="39"/>
      <c r="B53" s="39"/>
      <c r="C53" s="22"/>
    </row>
    <row r="54" spans="1:3" ht="24" customHeight="1">
      <c r="A54" s="39"/>
      <c r="B54" s="39"/>
      <c r="C54" s="22"/>
    </row>
    <row r="55" spans="1:3" ht="24" customHeight="1">
      <c r="A55" s="39"/>
      <c r="B55" s="39"/>
      <c r="C55" s="22"/>
    </row>
    <row r="56" spans="1:3" ht="24" customHeight="1">
      <c r="A56" s="39"/>
      <c r="B56" s="39"/>
      <c r="C56" s="22"/>
    </row>
    <row r="57" spans="1:3" ht="24" customHeight="1">
      <c r="A57" s="39"/>
      <c r="B57" s="39"/>
      <c r="C57" s="22"/>
    </row>
    <row r="58" spans="1:3" ht="24" customHeight="1">
      <c r="A58" s="39"/>
      <c r="B58" s="39"/>
      <c r="C58" s="22"/>
    </row>
    <row r="59" spans="1:3" ht="24" customHeight="1">
      <c r="A59" s="39"/>
      <c r="B59" s="39"/>
      <c r="C59" s="22"/>
    </row>
    <row r="60" spans="1:3" ht="24" customHeight="1">
      <c r="A60" s="39"/>
      <c r="B60" s="39"/>
      <c r="C60" s="22"/>
    </row>
    <row r="61" spans="1:3" ht="24" customHeight="1">
      <c r="A61" s="39"/>
      <c r="B61" s="39"/>
      <c r="C61" s="22"/>
    </row>
    <row r="62" spans="1:3" ht="24" customHeight="1">
      <c r="A62" s="39"/>
      <c r="B62" s="39"/>
      <c r="C62" s="22"/>
    </row>
    <row r="63" spans="1:3" ht="24" customHeight="1">
      <c r="A63" s="39"/>
      <c r="B63" s="39"/>
      <c r="C63" s="22"/>
    </row>
    <row r="64" spans="1:3" ht="24" customHeight="1">
      <c r="A64" s="39"/>
      <c r="B64" s="39"/>
      <c r="C64" s="22"/>
    </row>
    <row r="65" spans="1:3" ht="24" customHeight="1">
      <c r="A65" s="39"/>
      <c r="B65" s="39"/>
      <c r="C65" s="22"/>
    </row>
    <row r="66" spans="1:3" ht="24" customHeight="1">
      <c r="A66" s="39"/>
      <c r="B66" s="39"/>
      <c r="C66" s="22"/>
    </row>
    <row r="67" spans="1:3" ht="24" customHeight="1">
      <c r="A67" s="39"/>
      <c r="B67" s="39"/>
      <c r="C67" s="22"/>
    </row>
    <row r="68" spans="1:3" ht="24" customHeight="1">
      <c r="A68" s="39"/>
      <c r="B68" s="39"/>
      <c r="C68" s="22"/>
    </row>
    <row r="69" spans="1:3" ht="24" customHeight="1">
      <c r="A69" s="39"/>
      <c r="B69" s="39"/>
      <c r="C69" s="22"/>
    </row>
    <row r="70" spans="1:3" ht="24" customHeight="1">
      <c r="A70" s="39"/>
      <c r="B70" s="39"/>
      <c r="C70" s="22"/>
    </row>
    <row r="71" spans="1:3" ht="24" customHeight="1">
      <c r="A71" s="39"/>
      <c r="B71" s="39"/>
      <c r="C71" s="22"/>
    </row>
    <row r="72" spans="1:3" ht="24" customHeight="1">
      <c r="A72" s="39"/>
      <c r="B72" s="39"/>
      <c r="C72" s="22"/>
    </row>
    <row r="73" spans="1:3" ht="24" customHeight="1">
      <c r="A73" s="39"/>
      <c r="B73" s="39"/>
      <c r="C73" s="22"/>
    </row>
    <row r="74" spans="1:3" ht="24" customHeight="1">
      <c r="A74" s="39"/>
      <c r="B74" s="39"/>
      <c r="C74" s="22"/>
    </row>
    <row r="75" spans="1:3" ht="24" customHeight="1">
      <c r="A75" s="39"/>
      <c r="B75" s="39"/>
      <c r="C75" s="22"/>
    </row>
    <row r="76" spans="1:3" ht="24" customHeight="1">
      <c r="A76" s="39"/>
      <c r="B76" s="39"/>
      <c r="C76" s="22"/>
    </row>
    <row r="77" ht="24" customHeight="1">
      <c r="B77" s="39"/>
    </row>
    <row r="78" ht="24" customHeight="1">
      <c r="B78" s="39"/>
    </row>
    <row r="79" ht="24" customHeight="1">
      <c r="B79" s="39"/>
    </row>
  </sheetData>
  <sheetProtection/>
  <mergeCells count="1">
    <mergeCell ref="A2:C2"/>
  </mergeCells>
  <conditionalFormatting sqref="C5:C31">
    <cfRule type="cellIs" priority="1" dxfId="3" operator="equal" stopIfTrue="1">
      <formula>0</formula>
    </cfRule>
  </conditionalFormatting>
  <printOptions/>
  <pageMargins left="0.5905511811023623" right="0.5511811023622047" top="0.3937007874015748" bottom="0.5511811023622047" header="0.35433070866141736" footer="0.3937007874015748"/>
  <pageSetup fitToHeight="2" horizontalDpi="600" verticalDpi="600" orientation="portrait" paperSize="9" scale="65" r:id="rId2"/>
  <headerFooter alignWithMargins="0">
    <oddFooter>&amp;C&amp;"Tahoma,обычный"&amp;F&amp;R&amp;"Tahoma,обычный"Пояснения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20.875" style="25" customWidth="1"/>
    <col min="2" max="2" width="37.75390625" style="25" customWidth="1"/>
    <col min="3" max="3" width="36.875" style="25" customWidth="1"/>
    <col min="4" max="4" width="27.25390625" style="25" customWidth="1"/>
    <col min="5" max="5" width="35.375" style="25" customWidth="1"/>
    <col min="6" max="16384" width="9.125" style="25" customWidth="1"/>
  </cols>
  <sheetData>
    <row r="1" spans="1:5" ht="26.25" customHeight="1">
      <c r="A1" s="57" t="s">
        <v>181</v>
      </c>
      <c r="B1" s="58" t="s">
        <v>136</v>
      </c>
      <c r="C1" s="58" t="s">
        <v>137</v>
      </c>
      <c r="D1" s="58" t="s">
        <v>138</v>
      </c>
      <c r="E1" s="58" t="s">
        <v>139</v>
      </c>
    </row>
    <row r="2" spans="1:5" ht="90" customHeight="1">
      <c r="A2" s="78" t="s">
        <v>225</v>
      </c>
      <c r="B2" s="7" t="s">
        <v>140</v>
      </c>
      <c r="C2" s="7" t="s">
        <v>141</v>
      </c>
      <c r="D2" s="7" t="s">
        <v>217</v>
      </c>
      <c r="E2" s="1"/>
    </row>
    <row r="3" spans="1:5" ht="93" customHeight="1">
      <c r="A3" s="77" t="s">
        <v>226</v>
      </c>
      <c r="B3" s="7" t="s">
        <v>142</v>
      </c>
      <c r="C3" s="7" t="s">
        <v>143</v>
      </c>
      <c r="D3" s="7" t="s">
        <v>0</v>
      </c>
      <c r="E3" s="7" t="s">
        <v>1</v>
      </c>
    </row>
    <row r="4" spans="1:5" ht="117.75" customHeight="1">
      <c r="A4" s="76" t="s">
        <v>227</v>
      </c>
      <c r="B4" s="7" t="s">
        <v>194</v>
      </c>
      <c r="C4" s="7" t="s">
        <v>195</v>
      </c>
      <c r="D4" s="7" t="s">
        <v>134</v>
      </c>
      <c r="E4" s="7" t="s">
        <v>180</v>
      </c>
    </row>
    <row r="5" spans="1:5" ht="132.75" customHeight="1">
      <c r="A5" s="75" t="s">
        <v>228</v>
      </c>
      <c r="B5" s="7" t="s">
        <v>196</v>
      </c>
      <c r="C5" s="7" t="s">
        <v>164</v>
      </c>
      <c r="D5" s="7" t="s">
        <v>135</v>
      </c>
      <c r="E5" s="7" t="s">
        <v>182</v>
      </c>
    </row>
  </sheetData>
  <sheetProtection password="CA9C" sheet="1" objects="1" scenarios="1"/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009096</dc:creator>
  <cp:keywords/>
  <dc:description/>
  <cp:lastModifiedBy>Еланцев Андрей Евгеньевич</cp:lastModifiedBy>
  <cp:lastPrinted>2014-12-04T12:26:00Z</cp:lastPrinted>
  <dcterms:created xsi:type="dcterms:W3CDTF">2006-09-20T08:03:32Z</dcterms:created>
  <dcterms:modified xsi:type="dcterms:W3CDTF">2015-03-17T06:53:40Z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